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\\fu\каб_229_бюджет\САЙТ, газета- размещение информации\Доп. материал к проекту бюджета на 2023 год\"/>
    </mc:Choice>
  </mc:AlternateContent>
  <xr:revisionPtr revIDLastSave="0" documentId="13_ncr:1_{6F13AA65-E74F-44B5-9C0C-506EDBD5A315}" xr6:coauthVersionLast="45" xr6:coauthVersionMax="45" xr10:uidLastSave="{00000000-0000-0000-0000-000000000000}"/>
  <bookViews>
    <workbookView xWindow="-120" yWindow="-120" windowWidth="29040" windowHeight="15840" tabRatio="548" firstSheet="1" activeTab="1" xr2:uid="{00000000-000D-0000-FFFF-FFFF00000000}"/>
  </bookViews>
  <sheets>
    <sheet name="КЦСР" sheetId="7" state="hidden" r:id="rId1"/>
    <sheet name="Сведения" sheetId="6" r:id="rId2"/>
  </sheets>
  <definedNames>
    <definedName name="_xlnm._FilterDatabase" localSheetId="0" hidden="1">КЦСР!$A$1:$E$286</definedName>
    <definedName name="_xlnm._FilterDatabase" localSheetId="1" hidden="1">Сведения!$B$5:$E$30</definedName>
    <definedName name="_xlnm.Print_Titles" localSheetId="1">Сведения!$4:$5</definedName>
    <definedName name="Код_КВР">#REF!</definedName>
    <definedName name="Код_КЦСР">КЦСР!$A$2:$A$367</definedName>
    <definedName name="Код_ППП">#REF!</definedName>
    <definedName name="Код_ПР">#REF!</definedName>
    <definedName name="Код_Раздел">#REF!</definedName>
    <definedName name="_xlnm.Print_Area" localSheetId="1">Сведения!$A$1:$K$32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6" l="1"/>
  <c r="H10" i="6" l="1"/>
  <c r="H9" i="6"/>
  <c r="H15" i="6" l="1"/>
  <c r="K29" i="6"/>
  <c r="J29" i="6"/>
  <c r="I29" i="6"/>
  <c r="H29" i="6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K14" i="6"/>
  <c r="J14" i="6"/>
  <c r="I14" i="6"/>
  <c r="H14" i="6"/>
  <c r="K13" i="6"/>
  <c r="J13" i="6"/>
  <c r="I13" i="6"/>
  <c r="H13" i="6"/>
  <c r="C30" i="6" l="1"/>
  <c r="D30" i="6" l="1"/>
  <c r="G30" i="6"/>
  <c r="F30" i="6"/>
  <c r="E30" i="6"/>
  <c r="J7" i="6" l="1"/>
  <c r="H7" i="6"/>
  <c r="I11" i="6" l="1"/>
  <c r="K8" i="6" l="1"/>
  <c r="K9" i="6"/>
  <c r="K10" i="6"/>
  <c r="K11" i="6"/>
  <c r="K7" i="6"/>
  <c r="I7" i="6"/>
  <c r="I8" i="6"/>
  <c r="I9" i="6"/>
  <c r="I10" i="6"/>
  <c r="J11" i="6" l="1"/>
  <c r="J10" i="6"/>
  <c r="J9" i="6"/>
  <c r="J8" i="6"/>
  <c r="H8" i="6" l="1"/>
  <c r="H11" i="6"/>
  <c r="I30" i="6" l="1"/>
  <c r="J30" i="6"/>
  <c r="K30" i="6"/>
  <c r="H30" i="6"/>
</calcChain>
</file>

<file path=xl/sharedStrings.xml><?xml version="1.0" encoding="utf-8"?>
<sst xmlns="http://schemas.openxmlformats.org/spreadsheetml/2006/main" count="623" uniqueCount="555">
  <si>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</si>
  <si>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</si>
  <si>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</si>
  <si>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</si>
  <si>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</si>
  <si>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</si>
  <si>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</si>
  <si>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</si>
  <si>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</si>
  <si>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</si>
  <si>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</si>
  <si>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</si>
  <si>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</si>
  <si>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</si>
  <si>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</si>
  <si>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</si>
  <si>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</si>
  <si>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</si>
  <si>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</si>
  <si>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</si>
  <si>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</si>
  <si>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</si>
  <si>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</si>
  <si>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</si>
  <si>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</si>
  <si>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</si>
  <si>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</si>
  <si>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</si>
  <si>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</si>
  <si>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</si>
  <si>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</si>
  <si>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</si>
  <si>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</si>
  <si>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</si>
  <si>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</si>
  <si>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Депутаты представительного органа муниципального образования</t>
  </si>
  <si>
    <t>Резервные фонды</t>
  </si>
  <si>
    <t>Процентные платежи по муниципальному долгу</t>
  </si>
  <si>
    <t>Наименование</t>
  </si>
  <si>
    <t>Глава муниципального образования</t>
  </si>
  <si>
    <t>Выполнение других обязательств органов местного самоуправления</t>
  </si>
  <si>
    <t>Общее образование</t>
  </si>
  <si>
    <t>Дошкольное образование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</si>
  <si>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</si>
  <si>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</si>
  <si>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</si>
  <si>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</si>
  <si>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</si>
  <si>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</si>
  <si>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</si>
  <si>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</si>
  <si>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</si>
  <si>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</si>
  <si>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</si>
  <si>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</si>
  <si>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</si>
  <si>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</si>
  <si>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</si>
  <si>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</si>
  <si>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</si>
  <si>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</si>
  <si>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</si>
  <si>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</si>
  <si>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</si>
  <si>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</si>
  <si>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</si>
  <si>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</si>
  <si>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</si>
  <si>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</si>
  <si>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</si>
  <si>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</si>
  <si>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</si>
  <si>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</si>
  <si>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</si>
  <si>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</si>
  <si>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</si>
  <si>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</si>
  <si>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</si>
  <si>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</si>
  <si>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</si>
  <si>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</si>
  <si>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</si>
  <si>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</si>
  <si>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</si>
  <si>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</si>
  <si>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Организационно-методическое обеспечение программы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</si>
  <si>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</si>
  <si>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</si>
  <si>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</si>
  <si>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</si>
  <si>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</si>
  <si>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</si>
  <si>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</si>
  <si>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</si>
  <si>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</si>
  <si>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</si>
  <si>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</si>
  <si>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</si>
  <si>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</si>
  <si>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</si>
  <si>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</si>
  <si>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</si>
  <si>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</si>
  <si>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</si>
  <si>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</si>
  <si>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</si>
  <si>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</si>
  <si>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</si>
  <si>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</si>
  <si>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</si>
  <si>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</si>
  <si>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</si>
  <si>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</si>
  <si>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</si>
  <si>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</si>
  <si>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</si>
  <si>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</si>
  <si>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</si>
  <si>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</si>
  <si>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</si>
  <si>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</si>
  <si>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</si>
  <si>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</si>
  <si>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</si>
  <si>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</si>
  <si>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</si>
  <si>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</si>
  <si>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</si>
  <si>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</si>
  <si>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</si>
  <si>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</si>
  <si>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</si>
  <si>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</si>
  <si>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</si>
  <si>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</si>
  <si>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</si>
  <si>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</si>
  <si>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</si>
  <si>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</si>
  <si>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</si>
  <si>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</si>
  <si>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</si>
  <si>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</si>
  <si>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</si>
  <si>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</si>
  <si>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</si>
  <si>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</si>
  <si>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</si>
  <si>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</si>
  <si>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</si>
  <si>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</si>
  <si>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</si>
  <si>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</si>
  <si>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</si>
  <si>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</si>
  <si>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</si>
  <si>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</si>
  <si>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</si>
  <si>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</si>
  <si>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</si>
  <si>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</si>
  <si>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</si>
  <si>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</si>
  <si>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</si>
  <si>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</si>
  <si>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</si>
  <si>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</si>
  <si>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</si>
  <si>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</si>
  <si>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</si>
  <si>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</si>
  <si>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</si>
  <si>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</si>
  <si>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</si>
  <si>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</si>
  <si>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</si>
  <si>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</si>
  <si>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</si>
  <si>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</si>
  <si>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</si>
  <si>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</si>
  <si>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</si>
  <si>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</si>
  <si>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</si>
  <si>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02 3 04 00000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</si>
  <si>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</si>
  <si>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</si>
  <si>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</si>
  <si>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</si>
  <si>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</si>
  <si>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</si>
  <si>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</si>
  <si>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</si>
  <si>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</si>
  <si>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</si>
  <si>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</si>
  <si>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</si>
  <si>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</si>
  <si>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</si>
  <si>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03 0 03 00000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</si>
  <si>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</si>
  <si>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</si>
  <si>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</si>
  <si>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</si>
  <si>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</si>
  <si>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</si>
  <si>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</si>
  <si>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</si>
  <si>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</si>
  <si>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</si>
  <si>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</si>
  <si>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</si>
  <si>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</si>
  <si>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</si>
  <si>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</si>
  <si>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</si>
  <si>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</si>
  <si>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</si>
  <si>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</si>
  <si>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</si>
  <si>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</si>
  <si>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</si>
  <si>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</si>
  <si>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</si>
  <si>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</si>
  <si>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</si>
  <si>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</si>
  <si>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07 0 01 00000</t>
  </si>
  <si>
    <t>Формирование инфраструктуры поддержки малого и среднего предпринимательства</t>
  </si>
  <si>
    <t>08 0 00 00000</t>
  </si>
  <si>
    <t>08 0 01 00000</t>
  </si>
  <si>
    <t>08 0 02 00000</t>
  </si>
  <si>
    <t>08 0 03 00000</t>
  </si>
  <si>
    <t>09 0 00 00000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</si>
  <si>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</si>
  <si>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</si>
  <si>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</si>
  <si>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</si>
  <si>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</si>
  <si>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</si>
  <si>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</si>
  <si>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</si>
  <si>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</si>
  <si>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</si>
  <si>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</si>
  <si>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</si>
  <si>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13 0 01 00000</t>
  </si>
  <si>
    <t>13 0 02 00000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</si>
  <si>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</si>
  <si>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</si>
  <si>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</si>
  <si>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</si>
  <si>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</si>
  <si>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</si>
  <si>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</si>
  <si>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</si>
  <si>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</si>
  <si>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</si>
  <si>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</si>
  <si>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</si>
  <si>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</si>
  <si>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</si>
  <si>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</si>
  <si>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</si>
  <si>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</si>
  <si>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</si>
  <si>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</si>
  <si>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</si>
  <si>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13 0 19 00000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</si>
  <si>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</si>
  <si>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</si>
  <si>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</si>
  <si>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</si>
  <si>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</si>
  <si>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</si>
  <si>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</si>
  <si>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</si>
  <si>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</si>
  <si>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</si>
  <si>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</si>
  <si>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</si>
  <si>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</si>
  <si>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</si>
  <si>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</si>
  <si>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</si>
  <si>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</si>
  <si>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</si>
  <si>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</si>
  <si>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</si>
  <si>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</si>
  <si>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</si>
  <si>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</si>
  <si>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</si>
  <si>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</si>
  <si>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</si>
  <si>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</si>
  <si>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S1350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</si>
  <si>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</si>
  <si>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</si>
  <si>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</si>
  <si>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</si>
  <si>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</si>
  <si>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</si>
  <si>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</si>
  <si>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</si>
  <si>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</si>
  <si>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</si>
  <si>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</si>
  <si>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</si>
  <si>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</si>
  <si>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</si>
  <si>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</si>
  <si>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</si>
  <si>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19 0 01 00000</t>
  </si>
  <si>
    <t>19 0 02 00000</t>
  </si>
  <si>
    <t>19 0 03 00000</t>
  </si>
  <si>
    <t>19 0 04 00000</t>
  </si>
  <si>
    <t>19 0 04 00120</t>
  </si>
  <si>
    <t>20 0 00 00000</t>
  </si>
  <si>
    <t>20 0 01 00000</t>
  </si>
  <si>
    <t>20 0 01 01000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</si>
  <si>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</si>
  <si>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</si>
  <si>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</si>
  <si>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</si>
  <si>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</si>
  <si>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</si>
  <si>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</si>
  <si>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21 1 00 00000</t>
  </si>
  <si>
    <t>21 1 01 00000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</si>
  <si>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</si>
  <si>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</si>
  <si>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</si>
  <si>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</si>
  <si>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</si>
  <si>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</si>
  <si>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</si>
  <si>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21 2 00 00000</t>
  </si>
  <si>
    <t>21 2 01 00000</t>
  </si>
  <si>
    <t>21 2 03 00000</t>
  </si>
  <si>
    <t>Содержание городской системы оповещения и информирования населения</t>
  </si>
  <si>
    <t>22 0 00 00000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</si>
  <si>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</si>
  <si>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</si>
  <si>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</si>
  <si>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</si>
  <si>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</si>
  <si>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</si>
  <si>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</si>
  <si>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</si>
  <si>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</si>
  <si>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</si>
  <si>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23 0 00 00000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</si>
  <si>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</si>
  <si>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</si>
  <si>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</si>
  <si>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</si>
  <si>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</si>
  <si>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</si>
  <si>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</si>
  <si>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</si>
  <si>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</si>
  <si>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</si>
  <si>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</si>
  <si>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</si>
  <si>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</si>
  <si>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</si>
  <si>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</si>
  <si>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</si>
  <si>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</si>
  <si>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</si>
  <si>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</si>
  <si>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</si>
  <si>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</si>
  <si>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</si>
  <si>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</si>
  <si>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</si>
  <si>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</si>
  <si>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</si>
  <si>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</si>
  <si>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</si>
  <si>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</si>
  <si>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</si>
  <si>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</si>
  <si>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</si>
  <si>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</si>
  <si>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</si>
  <si>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</si>
  <si>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</si>
  <si>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</si>
  <si>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</si>
  <si>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</si>
  <si>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</si>
  <si>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</si>
  <si>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</si>
  <si>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</si>
  <si>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</si>
  <si>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20 0 01 S1232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</si>
  <si>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</si>
  <si>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</si>
  <si>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</si>
  <si>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</si>
  <si>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</si>
  <si>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</si>
  <si>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</si>
  <si>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</si>
  <si>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</si>
  <si>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</si>
  <si>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</si>
  <si>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</si>
  <si>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</si>
  <si>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</si>
  <si>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</si>
  <si>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</si>
  <si>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</si>
  <si>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</si>
  <si>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</si>
  <si>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</si>
  <si>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</si>
  <si>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</si>
  <si>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</si>
  <si>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</si>
  <si>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</si>
  <si>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Обеспечение подготовки градостроительной документации и нормативно-правовых актов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</si>
  <si>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</si>
  <si>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</si>
  <si>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</si>
  <si>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</si>
  <si>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</si>
  <si>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</si>
  <si>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</si>
  <si>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</si>
  <si>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</si>
  <si>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</si>
  <si>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</si>
  <si>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</si>
  <si>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</si>
  <si>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</si>
  <si>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</si>
  <si>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</si>
  <si>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– образовательные программы дошкольного образования</t>
  </si>
  <si>
    <t>01 2 10 00000</t>
  </si>
  <si>
    <t>Организация проведения общественно-значимых мероприятий в сфере образования, науки и молодежной политики</t>
  </si>
  <si>
    <t>01 3 04 00000</t>
  </si>
  <si>
    <t>01 6 01 00000</t>
  </si>
  <si>
    <t>Текущие ремонты и работы по благоустройству территорий</t>
  </si>
  <si>
    <t>01 6 02 00000</t>
  </si>
  <si>
    <t>Оборудование, мебель для образовательных учреждений</t>
  </si>
  <si>
    <t xml:space="preserve">Организация работы по ведению бухгалтерского (бюджетного) учета и отчетности и отчетности и обеспечение деятельности МКУ «ЦБ ОУК» </t>
  </si>
  <si>
    <t>Оказание муниципальной услуги в области предоставления общеразвивающих программ и обеспечение деятельности МБОУ ДО «ДДиЮ «Дом Знаний»</t>
  </si>
  <si>
    <t>02 2 05 00000</t>
  </si>
  <si>
    <t xml:space="preserve">Укрепление материально-технической базы учреждений дополнительного образования сферы искусств </t>
  </si>
  <si>
    <t>02 2 06 00000</t>
  </si>
  <si>
    <r>
      <t>Развитие театрально-концертного дела</t>
    </r>
    <r>
      <rPr>
        <sz val="13"/>
        <color rgb="FF000000"/>
        <rFont val="Times New Roman"/>
        <family val="1"/>
        <charset val="204"/>
      </rPr>
      <t xml:space="preserve"> </t>
    </r>
  </si>
  <si>
    <t xml:space="preserve">Укрепление материально-технической базы клубных учреждений </t>
  </si>
  <si>
    <t xml:space="preserve">Создание условий для организации досуга населения 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</si>
  <si>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</si>
  <si>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</si>
  <si>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02 4 01 00000</t>
  </si>
  <si>
    <t xml:space="preserve">Организационно-методическое обеспечение туристской деятельности </t>
  </si>
  <si>
    <t xml:space="preserve">Продвижение городского туристического продукта на российском рынке </t>
  </si>
  <si>
    <t>Организация и обеспечение подготовки спортивного резерва в том числе обеспечение участия спортивных сборных команд в спортивных соревнованиях</t>
  </si>
  <si>
    <t>Развитие детско-юношеского и массового спорта, в том числе реализация дополнительных предпрофессиональных программ</t>
  </si>
  <si>
    <t>Муниципальная программа «Развитие архивного дела» на 2013 – 2019 годы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</si>
  <si>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домах))</t>
  </si>
  <si>
    <t>Организация работ по реализации целей, задач комитета охраны окружающей среды мэрии, выполнение его функциональных обязанностей и реализации муниципальной программы</t>
  </si>
  <si>
    <t>Муниципальная программа «Содействие развитию потребительского рынка в городе Череповце на 2013 – 2019 годы»</t>
  </si>
  <si>
    <t>Муниципальная программа «Поддержка и развитие малого и среднего предпринимательства в городе Череповце на 2013 – 2019 годы»</t>
  </si>
  <si>
    <t>07 0 03 00000</t>
  </si>
  <si>
    <t>Финансовая поддержка субъектов малого и среднего предпринимательства</t>
  </si>
  <si>
    <t>07 0 03 R064A</t>
  </si>
  <si>
    <t>Поддержка и развитие малого и среднего предпринимательства муниципального образования, вошедшего в список моногородов за счет средств областного бюджета</t>
  </si>
  <si>
    <t>Муниципальная программа «Повышение инвестиционной привлекательности города Череповца» на 2015 – 2019 годы</t>
  </si>
  <si>
    <t>Муниципальная программа «Развитие молодежной политики» на 2013 – 2019 годы</t>
  </si>
  <si>
    <t>11 0 02 00150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</si>
  <si>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 за счет средств городского бюджета</t>
  </si>
  <si>
    <t>Муниципальная программа «Социальная поддержка граждан» на 2014 – 2019 годы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</si>
  <si>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</si>
  <si>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 № 88</t>
  </si>
  <si>
    <t>Осуществление полномочий по обеспечению жильем отдельных категорий граждан, установленных Федеральным законом от   12 января 1995 года № 5-ФЗ «О ветеранах», в соответствии с Указом Президента Российской Федерации от 7 мая 2008 года  № 714 «Об обеспечении жильем ветеранов Великой Отечественной войны 1941 – 1945 годов» за счет средств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</si>
  <si>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</si>
  <si>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2019 годы</t>
  </si>
  <si>
    <t>Оснащение индивидуальными приборами учета коммунальных ресурсов жилых помещений в многоквартирных домах</t>
  </si>
  <si>
    <t>Муниципальная программа «Развитие жилищно-коммунального хозяйства города Череповца» на 2014 – 2019 годы</t>
  </si>
  <si>
    <t>Содержание и ремонт улично-дорожной сети города в рамках софинансирования с областным Дорожным фондом</t>
  </si>
  <si>
    <t>18 2 04 00000</t>
  </si>
  <si>
    <t>Предоставление финансовой поддержки в виде субсидий на капитальный ремонт жилищного фонда (включая установку элементов благоустройства)</t>
  </si>
  <si>
    <t>Муниципальная программа «Развитие земельно-имущественного комплекса города Череповца» на 2014 – 2022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</si>
  <si>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2019 годы</t>
  </si>
  <si>
    <t>Осуществление бюджетных инвестиций в объекты капитального строительства в рамках софинансирования с областным Дорожным фондом</t>
  </si>
  <si>
    <t>20 0 01 S3230</t>
  </si>
  <si>
    <t>Реконструкция зданий под детские сады</t>
  </si>
  <si>
    <t>20 0 01 L1101</t>
  </si>
  <si>
    <t>20 0 01 R1100</t>
  </si>
  <si>
    <t>Реализация перспективных проектов в сфере развития туризма за счет средств областного бюджета</t>
  </si>
  <si>
    <t>20 0 01 73230</t>
  </si>
  <si>
    <t>Реализация мероприятий по строительству, реконструкции объектов социальной и коммунальной инфраструктур муниципальной собственности за счет средств областного бюджета</t>
  </si>
  <si>
    <t>Муниципальная программа «Развитие системы комплексной безопасности жизнедеятельности населения города» на 2014 – 2019 годы</t>
  </si>
  <si>
    <t>21 0 01 00000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</si>
  <si>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МКУ «ЦЗНТЧС»</t>
  </si>
  <si>
    <t>21 0 02 00000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</si>
  <si>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МБУ «СпаС»</t>
  </si>
  <si>
    <t>21 3 00 00000</t>
  </si>
  <si>
    <t>Построение и развитие аппаратно-программного комплекса «Безопасный город» на территории города Череповца</t>
  </si>
  <si>
    <t>21 3 01 00000</t>
  </si>
  <si>
    <t>21 3 02 00000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</si>
  <si>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</t>
  </si>
  <si>
    <t>21 3 02 S1060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</si>
  <si>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</si>
  <si>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21 3 02 71060</t>
  </si>
  <si>
    <t>Муниципальная программа «Совершенствование муниципального управления в городе Череповце» на 2014 – 2019 годы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</si>
  <si>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 за счет средств областного бюджета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</si>
  <si>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2019 годы</t>
  </si>
  <si>
    <t>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за счет средств областного бюджета</t>
  </si>
  <si>
    <t>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средств областного бюджета</t>
  </si>
  <si>
    <t>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областного бюджета</t>
  </si>
  <si>
    <t>тыс. рублей</t>
  </si>
  <si>
    <t>ВСЕГО РАСХОДОВ</t>
  </si>
  <si>
    <t>Прогноз на плановый период</t>
  </si>
  <si>
    <t>Муниципальная программа «Управление муниципальными финансами города Череповца» на 2020-2025 годы</t>
  </si>
  <si>
    <t>Муниципальная программа «Формирование современной городской среды муниципального образования «Город Череповец» на 2018-2024 годы</t>
  </si>
  <si>
    <t>Муниципальная программа «Обеспечение безопасности жизнедеятельности населения города Череповца» на 2021-2025 годы</t>
  </si>
  <si>
    <t>-</t>
  </si>
  <si>
    <t>Муниципальная программа «Развитие культуры и искусства в городе Череповце» на 2022-2027 годы</t>
  </si>
  <si>
    <t>Муниципальная программа «Сохранение и развитие архивного дела» на 2022-2025 годы</t>
  </si>
  <si>
    <t>Муниципальная программа «Обеспечение профилактики правонарушений и общественной безопасности в городе Череповце» на 2022-2025 годы</t>
  </si>
  <si>
    <t>Муниципальная программа «Обеспечение жильем отдельных категорий граждан» на 2022-2025 годы</t>
  </si>
  <si>
    <t>Муниципальная программа «Развитие земельно-имущественного комплекса города Череповца» на 2022-2025 годы</t>
  </si>
  <si>
    <t>№
п/п</t>
  </si>
  <si>
    <t>Сведения о расходах городского бюджета по муниципальным программам на 2023 год и плановый период 2024 и 2025 годов
в сравнении с фактическим исполнением за 2021 год и ожидаемым исполнением за 2022 год</t>
  </si>
  <si>
    <t>Исполнение за 2021 год</t>
  </si>
  <si>
    <t>Ожидаемое исполнение за 2022 год</t>
  </si>
  <si>
    <t>Прогноз на 2023 год</t>
  </si>
  <si>
    <t xml:space="preserve">2024 год </t>
  </si>
  <si>
    <t>2025 год</t>
  </si>
  <si>
    <t xml:space="preserve">Отклонение 2023 года от  </t>
  </si>
  <si>
    <t xml:space="preserve"> 2021 года (тыс. рублей/%)</t>
  </si>
  <si>
    <t>2022 года (тыс. рублей/%)</t>
  </si>
  <si>
    <t>Муниципальная программа «Охрана окружающей среды» на 2023-2028 годы</t>
  </si>
  <si>
    <t>Муниципальная программа «Поддержка и развитие малого и среднего предпринимательства, повышение инвестиционной и туристической привлекательности города Череповца на 2022-2026 годы»</t>
  </si>
  <si>
    <t>Муниципальная программа «Сохранение и укрепление общественного здоровья населения города Череповца» на 2023-2030 годы</t>
  </si>
  <si>
    <t>Муниципальная программа «Социальная поддержка граждан» на 2023-2028 годы</t>
  </si>
  <si>
    <t>Муниципальная программа «Осуществление бюджетных инвестиций в социальную, коммунальную, транспортную инфраструктуры, капитальный ремонт и ремонт объектов муниципальной собственности города Череповца» на 2023-2030 годы</t>
  </si>
  <si>
    <t>Муниципальная программа «Совершенствование муниципального управления в городе Череповце» на 2023-2028 годы</t>
  </si>
  <si>
    <t>Муниципальная программа «Содействие развитию потребительского рынка в городе Череповце на 2013-2023 годы»</t>
  </si>
  <si>
    <t>Наименование муниципальных программ*</t>
  </si>
  <si>
    <t>* - бюджетные ассигнования соотнесены с сопоставимыми мероприятиями муниципальных программ, реализуемых в разных годах</t>
  </si>
  <si>
    <t>Муниципальные программы «Содействие развитию институтов гражданского общества и информационной открытости органов местного самоуправления в городе Череповце» на 2022-2024 годы; «Содействие развитию институтов гражданского общества и информационной открытости органов местного самоуправления в городе Череповце» на 2025-2030 годы</t>
  </si>
  <si>
    <t>Муниципальные программы «Развитие образования» на 2022-2024; «Развитие образования» на 2025-2030 годы</t>
  </si>
  <si>
    <t>Муниципальные программы «Развитие физической культуры и спорта в городе Череповце» на 2022-2024 годы; «Развитие физической культуры и спорта в городе Череповце» на 2025-2030 годы</t>
  </si>
  <si>
    <t>Муниципальные программы «Развитие молодежной политики» на 2022-2024 годы; «Развитие молодежной политики» на 2025-2030 годы</t>
  </si>
  <si>
    <t>Муниципальные программы «Энергосбережение и повышение энергетической эффективности на территории муниципального образования «Город Череповец» на 2022-2024 годы; «Энергосбережение и повышение энергетической эффективности на территории муниципального образования «Город Череповец» на 2025-2030 годы</t>
  </si>
  <si>
    <t>Муниципальные программы «Развитие городского общественного транспорта» на 2022-2024 годы; «Развитие городского общественного транспорта» на 2025-2030 годы</t>
  </si>
  <si>
    <t>Муниципальные программы «Реализация градостроительной политики города Череповца» на 2022-2024 годы; «Реализация градостроительной политики города Череповца» на 2025-2030 годы</t>
  </si>
  <si>
    <t>Муниципальные программы «Развитие жилищно-коммунального хозяйства города Череповца» на 2022-2024 годы; «Развитие жилищно-коммунального хозяйства города Череповца» на 2025-2030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</si>
</sst>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8" fillId="0" borderId="0"/>
    <xf numFmtId="0" fontId="5" fillId="0" borderId="0"/>
    <xf numFmtId="0" fontId="2" fillId="0" borderId="0"/>
    <xf numFmtId="0" fontId="7" fillId="0" borderId="0"/>
    <xf numFmtId="0" fontId="9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164" fontId="1" fillId="2" borderId="0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horizontal="justify" vertical="center" wrapText="1"/>
    </xf>
    <xf numFmtId="164" fontId="12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0" borderId="1" xfId="24" applyNumberFormat="1" applyFont="1" applyFill="1" applyBorder="1" applyAlignment="1">
      <alignment vertical="center"/>
    </xf>
    <xf numFmtId="165" fontId="1" fillId="2" borderId="1" xfId="24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165" fontId="12" fillId="0" borderId="1" xfId="24" applyNumberFormat="1" applyFont="1" applyFill="1" applyBorder="1" applyAlignment="1">
      <alignment vertical="center"/>
    </xf>
    <xf numFmtId="165" fontId="12" fillId="2" borderId="1" xfId="24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5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Обычный" xfId="0" builtinId="0"/>
    <cellStyle name="Обычный 10" xfId="5" xr:uid="{00000000-0005-0000-0000-000005000000}"/>
    <cellStyle name="Обычный 11" xfId="6" xr:uid="{00000000-0005-0000-0000-000006000000}"/>
    <cellStyle name="Обычный 2" xfId="7" xr:uid="{00000000-0005-0000-0000-000007000000}"/>
    <cellStyle name="Обычный 2 2" xfId="8" xr:uid="{00000000-0005-0000-0000-000008000000}"/>
    <cellStyle name="Обычный 2 2 2" xfId="9" xr:uid="{00000000-0005-0000-0000-000009000000}"/>
    <cellStyle name="Обычный 2 2 3" xfId="10" xr:uid="{00000000-0005-0000-0000-00000A000000}"/>
    <cellStyle name="Обычный 2 3" xfId="11" xr:uid="{00000000-0005-0000-0000-00000B000000}"/>
    <cellStyle name="Обычный 2 4" xfId="12" xr:uid="{00000000-0005-0000-0000-00000C000000}"/>
    <cellStyle name="Обычный 2 5" xfId="13" xr:uid="{00000000-0005-0000-0000-00000D000000}"/>
    <cellStyle name="Обычный 3" xfId="14" xr:uid="{00000000-0005-0000-0000-00000E000000}"/>
    <cellStyle name="Обычный 4" xfId="15" xr:uid="{00000000-0005-0000-0000-00000F000000}"/>
    <cellStyle name="Обычный 5" xfId="16" xr:uid="{00000000-0005-0000-0000-000010000000}"/>
    <cellStyle name="Обычный 6" xfId="17" xr:uid="{00000000-0005-0000-0000-000011000000}"/>
    <cellStyle name="Обычный 7" xfId="18" xr:uid="{00000000-0005-0000-0000-000012000000}"/>
    <cellStyle name="Обычный 8" xfId="19" xr:uid="{00000000-0005-0000-0000-000013000000}"/>
    <cellStyle name="Обычный 8 2" xfId="20" xr:uid="{00000000-0005-0000-0000-000014000000}"/>
    <cellStyle name="Обычный 8 2 2" xfId="21" xr:uid="{00000000-0005-0000-0000-000015000000}"/>
    <cellStyle name="Обычный 8 3" xfId="22" xr:uid="{00000000-0005-0000-0000-000016000000}"/>
    <cellStyle name="Обычный 9" xfId="23" xr:uid="{00000000-0005-0000-0000-000017000000}"/>
    <cellStyle name="Процентный" xfId="24" builtinId="5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9"/>
  <sheetViews>
    <sheetView zoomScale="80" zoomScaleNormal="80" workbookViewId="0">
      <selection activeCell="A2" sqref="A2:B253"/>
    </sheetView>
  </sheetViews>
  <sheetFormatPr defaultColWidth="9.140625" defaultRowHeight="16.5" x14ac:dyDescent="0.2"/>
  <cols>
    <col min="1" max="1" width="16.5703125" style="11" customWidth="1"/>
    <col min="2" max="2" width="89" style="2" customWidth="1"/>
    <col min="3" max="16384" width="9.140625" style="1"/>
  </cols>
  <sheetData>
    <row r="1" spans="1:3" x14ac:dyDescent="0.2">
      <c r="A1" s="8" t="s">
        <v>50</v>
      </c>
      <c r="B1" s="2" t="s">
        <v>38</v>
      </c>
    </row>
    <row r="2" spans="1:3" x14ac:dyDescent="0.25">
      <c r="A2" s="3" t="s">
        <v>104</v>
      </c>
      <c r="B2" s="16" t="s">
        <v>410</v>
      </c>
    </row>
    <row r="3" spans="1:3" ht="66" x14ac:dyDescent="0.25">
      <c r="A3" s="3" t="s">
        <v>93</v>
      </c>
      <c r="B3" s="16" t="s">
        <v>92</v>
      </c>
    </row>
    <row r="4" spans="1:3" x14ac:dyDescent="0.25">
      <c r="A4" s="3" t="s">
        <v>98</v>
      </c>
      <c r="B4" s="16" t="s">
        <v>411</v>
      </c>
    </row>
    <row r="5" spans="1:3" x14ac:dyDescent="0.25">
      <c r="A5" s="3" t="s">
        <v>96</v>
      </c>
      <c r="B5" s="16" t="s">
        <v>94</v>
      </c>
    </row>
    <row r="6" spans="1:3" x14ac:dyDescent="0.25">
      <c r="A6" s="3" t="s">
        <v>97</v>
      </c>
      <c r="B6" s="16" t="s">
        <v>95</v>
      </c>
    </row>
    <row r="7" spans="1:3" ht="33" x14ac:dyDescent="0.25">
      <c r="A7" s="3" t="s">
        <v>99</v>
      </c>
      <c r="B7" s="16" t="s">
        <v>43</v>
      </c>
    </row>
    <row r="8" spans="1:3" ht="49.5" x14ac:dyDescent="0.25">
      <c r="A8" s="3" t="s">
        <v>100</v>
      </c>
      <c r="B8" s="16" t="s">
        <v>69</v>
      </c>
    </row>
    <row r="9" spans="1:3" x14ac:dyDescent="0.25">
      <c r="A9" s="3" t="s">
        <v>101</v>
      </c>
      <c r="B9" s="16" t="s">
        <v>102</v>
      </c>
    </row>
    <row r="10" spans="1:3" ht="20.25" customHeight="1" x14ac:dyDescent="0.25">
      <c r="A10" s="3" t="s">
        <v>103</v>
      </c>
      <c r="B10" s="16" t="s">
        <v>42</v>
      </c>
    </row>
    <row r="11" spans="1:3" ht="33" x14ac:dyDescent="0.25">
      <c r="A11" s="3" t="s">
        <v>105</v>
      </c>
      <c r="B11" s="16" t="s">
        <v>106</v>
      </c>
    </row>
    <row r="12" spans="1:3" ht="49.5" x14ac:dyDescent="0.25">
      <c r="A12" s="3" t="s">
        <v>399</v>
      </c>
      <c r="B12" s="16" t="s">
        <v>107</v>
      </c>
    </row>
    <row r="13" spans="1:3" ht="82.5" x14ac:dyDescent="0.25">
      <c r="A13" s="3" t="s">
        <v>108</v>
      </c>
      <c r="B13" s="16" t="s">
        <v>440</v>
      </c>
      <c r="C13" s="1" t="s">
        <v>415</v>
      </c>
    </row>
    <row r="14" spans="1:3" ht="66" x14ac:dyDescent="0.25">
      <c r="A14" s="3" t="s">
        <v>109</v>
      </c>
      <c r="B14" s="16" t="s">
        <v>110</v>
      </c>
    </row>
    <row r="15" spans="1:3" ht="66" x14ac:dyDescent="0.25">
      <c r="A15" s="3" t="s">
        <v>112</v>
      </c>
      <c r="B15" s="16" t="s">
        <v>111</v>
      </c>
    </row>
    <row r="16" spans="1:3" x14ac:dyDescent="0.25">
      <c r="A16" s="3" t="s">
        <v>113</v>
      </c>
      <c r="B16" s="16" t="s">
        <v>41</v>
      </c>
    </row>
    <row r="17" spans="1:2" ht="49.5" x14ac:dyDescent="0.25">
      <c r="A17" s="3" t="s">
        <v>114</v>
      </c>
      <c r="B17" s="16" t="s">
        <v>86</v>
      </c>
    </row>
    <row r="18" spans="1:2" ht="66" x14ac:dyDescent="0.25">
      <c r="A18" s="3" t="s">
        <v>116</v>
      </c>
      <c r="B18" s="16" t="s">
        <v>115</v>
      </c>
    </row>
    <row r="19" spans="1:2" ht="66" x14ac:dyDescent="0.25">
      <c r="A19" s="3" t="s">
        <v>117</v>
      </c>
      <c r="B19" s="16" t="s">
        <v>118</v>
      </c>
    </row>
    <row r="20" spans="1:2" ht="33" x14ac:dyDescent="0.25">
      <c r="A20" s="3" t="s">
        <v>119</v>
      </c>
      <c r="B20" s="16" t="s">
        <v>44</v>
      </c>
    </row>
    <row r="21" spans="1:2" ht="66" x14ac:dyDescent="0.25">
      <c r="A21" s="3" t="s">
        <v>120</v>
      </c>
      <c r="B21" s="16" t="s">
        <v>121</v>
      </c>
    </row>
    <row r="22" spans="1:2" ht="66" x14ac:dyDescent="0.25">
      <c r="A22" s="3" t="s">
        <v>122</v>
      </c>
      <c r="B22" s="16" t="s">
        <v>123</v>
      </c>
    </row>
    <row r="23" spans="1:2" ht="33" x14ac:dyDescent="0.25">
      <c r="A23" s="3" t="s">
        <v>441</v>
      </c>
      <c r="B23" s="16" t="s">
        <v>442</v>
      </c>
    </row>
    <row r="24" spans="1:2" x14ac:dyDescent="0.25">
      <c r="A24" s="3" t="s">
        <v>124</v>
      </c>
      <c r="B24" s="16" t="s">
        <v>45</v>
      </c>
    </row>
    <row r="25" spans="1:2" ht="50.25" customHeight="1" x14ac:dyDescent="0.25">
      <c r="A25" s="3" t="s">
        <v>125</v>
      </c>
      <c r="B25" s="16" t="s">
        <v>126</v>
      </c>
    </row>
    <row r="26" spans="1:2" ht="49.5" x14ac:dyDescent="0.25">
      <c r="A26" s="3" t="s">
        <v>127</v>
      </c>
      <c r="B26" s="16" t="s">
        <v>128</v>
      </c>
    </row>
    <row r="27" spans="1:2" ht="33" x14ac:dyDescent="0.25">
      <c r="A27" s="3" t="s">
        <v>443</v>
      </c>
      <c r="B27" s="16" t="s">
        <v>442</v>
      </c>
    </row>
    <row r="28" spans="1:2" x14ac:dyDescent="0.25">
      <c r="A28" s="3" t="s">
        <v>129</v>
      </c>
      <c r="B28" s="16" t="s">
        <v>46</v>
      </c>
    </row>
    <row r="29" spans="1:2" ht="33" x14ac:dyDescent="0.25">
      <c r="A29" s="3" t="s">
        <v>130</v>
      </c>
      <c r="B29" s="16" t="s">
        <v>131</v>
      </c>
    </row>
    <row r="30" spans="1:2" ht="52.5" customHeight="1" x14ac:dyDescent="0.25">
      <c r="A30" s="3" t="s">
        <v>132</v>
      </c>
      <c r="B30" s="16" t="s">
        <v>133</v>
      </c>
    </row>
    <row r="31" spans="1:2" ht="52.5" customHeight="1" x14ac:dyDescent="0.25">
      <c r="A31" s="3" t="s">
        <v>134</v>
      </c>
      <c r="B31" s="16" t="s">
        <v>60</v>
      </c>
    </row>
    <row r="32" spans="1:2" ht="52.5" customHeight="1" x14ac:dyDescent="0.25">
      <c r="A32" s="3" t="s">
        <v>135</v>
      </c>
      <c r="B32" s="16" t="s">
        <v>136</v>
      </c>
    </row>
    <row r="33" spans="1:2" ht="52.5" customHeight="1" x14ac:dyDescent="0.25">
      <c r="A33" s="3" t="s">
        <v>137</v>
      </c>
      <c r="B33" s="16" t="s">
        <v>138</v>
      </c>
    </row>
    <row r="34" spans="1:2" ht="52.5" customHeight="1" x14ac:dyDescent="0.25">
      <c r="A34" s="3" t="s">
        <v>139</v>
      </c>
      <c r="B34" s="16" t="s">
        <v>140</v>
      </c>
    </row>
    <row r="35" spans="1:2" ht="49.5" x14ac:dyDescent="0.25">
      <c r="A35" s="3" t="s">
        <v>141</v>
      </c>
      <c r="B35" s="16" t="s">
        <v>412</v>
      </c>
    </row>
    <row r="36" spans="1:2" ht="66" x14ac:dyDescent="0.25">
      <c r="A36" s="3" t="s">
        <v>142</v>
      </c>
      <c r="B36" s="16" t="s">
        <v>61</v>
      </c>
    </row>
    <row r="37" spans="1:2" ht="33" x14ac:dyDescent="0.25">
      <c r="A37" s="3" t="s">
        <v>143</v>
      </c>
      <c r="B37" s="16" t="s">
        <v>144</v>
      </c>
    </row>
    <row r="38" spans="1:2" ht="33" x14ac:dyDescent="0.25">
      <c r="A38" s="3" t="s">
        <v>145</v>
      </c>
      <c r="B38" s="16" t="s">
        <v>146</v>
      </c>
    </row>
    <row r="39" spans="1:2" ht="33" x14ac:dyDescent="0.25">
      <c r="A39" s="3" t="s">
        <v>147</v>
      </c>
      <c r="B39" s="16" t="s">
        <v>62</v>
      </c>
    </row>
    <row r="40" spans="1:2" ht="33" x14ac:dyDescent="0.25">
      <c r="A40" s="3" t="s">
        <v>148</v>
      </c>
      <c r="B40" s="16" t="s">
        <v>54</v>
      </c>
    </row>
    <row r="41" spans="1:2" x14ac:dyDescent="0.25">
      <c r="A41" s="3" t="s">
        <v>444</v>
      </c>
      <c r="B41" s="16" t="s">
        <v>445</v>
      </c>
    </row>
    <row r="42" spans="1:2" x14ac:dyDescent="0.25">
      <c r="A42" s="3" t="s">
        <v>446</v>
      </c>
      <c r="B42" s="16" t="s">
        <v>447</v>
      </c>
    </row>
    <row r="43" spans="1:2" ht="33" x14ac:dyDescent="0.25">
      <c r="A43" s="3" t="s">
        <v>149</v>
      </c>
      <c r="B43" s="16" t="s">
        <v>150</v>
      </c>
    </row>
    <row r="44" spans="1:2" ht="33" x14ac:dyDescent="0.25">
      <c r="A44" s="3" t="s">
        <v>192</v>
      </c>
      <c r="B44" s="16" t="s">
        <v>70</v>
      </c>
    </row>
    <row r="45" spans="1:2" x14ac:dyDescent="0.25">
      <c r="A45" s="3" t="s">
        <v>193</v>
      </c>
      <c r="B45" s="16" t="s">
        <v>102</v>
      </c>
    </row>
    <row r="46" spans="1:2" ht="33" x14ac:dyDescent="0.25">
      <c r="A46" s="3" t="s">
        <v>194</v>
      </c>
      <c r="B46" s="16" t="s">
        <v>448</v>
      </c>
    </row>
    <row r="47" spans="1:2" x14ac:dyDescent="0.25">
      <c r="A47" s="3" t="s">
        <v>152</v>
      </c>
      <c r="B47" s="16" t="s">
        <v>151</v>
      </c>
    </row>
    <row r="48" spans="1:2" ht="40.5" customHeight="1" x14ac:dyDescent="0.25">
      <c r="A48" s="3" t="s">
        <v>153</v>
      </c>
      <c r="B48" s="16" t="s">
        <v>154</v>
      </c>
    </row>
    <row r="49" spans="1:2" ht="68.25" customHeight="1" x14ac:dyDescent="0.25">
      <c r="A49" s="3" t="s">
        <v>155</v>
      </c>
      <c r="B49" s="16" t="s">
        <v>156</v>
      </c>
    </row>
    <row r="50" spans="1:2" ht="33" x14ac:dyDescent="0.25">
      <c r="A50" s="3" t="s">
        <v>158</v>
      </c>
      <c r="B50" s="16" t="s">
        <v>157</v>
      </c>
    </row>
    <row r="51" spans="1:2" ht="33" x14ac:dyDescent="0.25">
      <c r="A51" s="3" t="s">
        <v>159</v>
      </c>
      <c r="B51" s="16" t="s">
        <v>160</v>
      </c>
    </row>
    <row r="52" spans="1:2" ht="49.5" x14ac:dyDescent="0.25">
      <c r="A52" s="3" t="s">
        <v>161</v>
      </c>
      <c r="B52" s="16" t="s">
        <v>162</v>
      </c>
    </row>
    <row r="53" spans="1:2" x14ac:dyDescent="0.25">
      <c r="A53" s="3" t="s">
        <v>163</v>
      </c>
      <c r="B53" s="16" t="s">
        <v>164</v>
      </c>
    </row>
    <row r="54" spans="1:2" ht="33" x14ac:dyDescent="0.25">
      <c r="A54" s="3" t="s">
        <v>165</v>
      </c>
      <c r="B54" s="16" t="s">
        <v>166</v>
      </c>
    </row>
    <row r="55" spans="1:2" x14ac:dyDescent="0.25">
      <c r="A55" s="3" t="s">
        <v>167</v>
      </c>
      <c r="B55" s="16" t="s">
        <v>24</v>
      </c>
    </row>
    <row r="56" spans="1:2" x14ac:dyDescent="0.25">
      <c r="A56" s="3" t="s">
        <v>168</v>
      </c>
      <c r="B56" s="16" t="s">
        <v>169</v>
      </c>
    </row>
    <row r="57" spans="1:2" ht="33" x14ac:dyDescent="0.25">
      <c r="A57" s="3" t="s">
        <v>170</v>
      </c>
      <c r="B57" s="16" t="s">
        <v>171</v>
      </c>
    </row>
    <row r="58" spans="1:2" ht="33" x14ac:dyDescent="0.25">
      <c r="A58" s="3" t="s">
        <v>172</v>
      </c>
      <c r="B58" s="16" t="s">
        <v>449</v>
      </c>
    </row>
    <row r="59" spans="1:2" ht="33" x14ac:dyDescent="0.25">
      <c r="A59" s="3" t="s">
        <v>173</v>
      </c>
      <c r="B59" s="16" t="s">
        <v>174</v>
      </c>
    </row>
    <row r="60" spans="1:2" x14ac:dyDescent="0.25">
      <c r="A60" s="3" t="s">
        <v>175</v>
      </c>
      <c r="B60" s="17" t="s">
        <v>176</v>
      </c>
    </row>
    <row r="61" spans="1:2" ht="33" x14ac:dyDescent="0.25">
      <c r="A61" s="3" t="s">
        <v>450</v>
      </c>
      <c r="B61" s="16" t="s">
        <v>451</v>
      </c>
    </row>
    <row r="62" spans="1:2" x14ac:dyDescent="0.25">
      <c r="A62" s="3" t="s">
        <v>452</v>
      </c>
      <c r="B62" s="16" t="s">
        <v>453</v>
      </c>
    </row>
    <row r="63" spans="1:2" x14ac:dyDescent="0.25">
      <c r="A63" s="3" t="s">
        <v>177</v>
      </c>
      <c r="B63" s="16" t="s">
        <v>178</v>
      </c>
    </row>
    <row r="64" spans="1:2" ht="33" x14ac:dyDescent="0.25">
      <c r="A64" s="3" t="s">
        <v>179</v>
      </c>
      <c r="B64" s="16" t="s">
        <v>180</v>
      </c>
    </row>
    <row r="65" spans="1:2" x14ac:dyDescent="0.25">
      <c r="A65" s="3" t="s">
        <v>181</v>
      </c>
      <c r="B65" s="16" t="s">
        <v>182</v>
      </c>
    </row>
    <row r="66" spans="1:2" x14ac:dyDescent="0.25">
      <c r="A66" s="3" t="s">
        <v>183</v>
      </c>
      <c r="B66" s="17" t="s">
        <v>454</v>
      </c>
    </row>
    <row r="67" spans="1:2" x14ac:dyDescent="0.25">
      <c r="A67" s="3" t="s">
        <v>184</v>
      </c>
      <c r="B67" s="17" t="s">
        <v>455</v>
      </c>
    </row>
    <row r="68" spans="1:2" ht="33" x14ac:dyDescent="0.25">
      <c r="A68" s="3" t="s">
        <v>185</v>
      </c>
      <c r="B68" s="17" t="s">
        <v>186</v>
      </c>
    </row>
    <row r="69" spans="1:2" ht="33" x14ac:dyDescent="0.25">
      <c r="A69" s="3" t="s">
        <v>456</v>
      </c>
      <c r="B69" s="16" t="s">
        <v>457</v>
      </c>
    </row>
    <row r="70" spans="1:2" x14ac:dyDescent="0.25">
      <c r="A70" s="3" t="s">
        <v>187</v>
      </c>
      <c r="B70" s="16" t="s">
        <v>188</v>
      </c>
    </row>
    <row r="71" spans="1:2" x14ac:dyDescent="0.25">
      <c r="A71" s="3" t="s">
        <v>458</v>
      </c>
      <c r="B71" s="16" t="s">
        <v>459</v>
      </c>
    </row>
    <row r="72" spans="1:2" x14ac:dyDescent="0.25">
      <c r="A72" s="3" t="s">
        <v>189</v>
      </c>
      <c r="B72" s="16" t="s">
        <v>460</v>
      </c>
    </row>
    <row r="73" spans="1:2" x14ac:dyDescent="0.25">
      <c r="A73" s="3" t="s">
        <v>190</v>
      </c>
      <c r="B73" s="16" t="s">
        <v>191</v>
      </c>
    </row>
    <row r="74" spans="1:2" ht="33" x14ac:dyDescent="0.25">
      <c r="A74" s="3" t="s">
        <v>195</v>
      </c>
      <c r="B74" s="16" t="s">
        <v>196</v>
      </c>
    </row>
    <row r="75" spans="1:2" x14ac:dyDescent="0.25">
      <c r="A75" s="3" t="s">
        <v>197</v>
      </c>
      <c r="B75" s="16" t="s">
        <v>55</v>
      </c>
    </row>
    <row r="76" spans="1:2" ht="33" x14ac:dyDescent="0.25">
      <c r="A76" s="3" t="s">
        <v>198</v>
      </c>
      <c r="B76" s="16" t="s">
        <v>461</v>
      </c>
    </row>
    <row r="77" spans="1:2" ht="33" x14ac:dyDescent="0.25">
      <c r="A77" s="3" t="s">
        <v>199</v>
      </c>
      <c r="B77" s="16" t="s">
        <v>462</v>
      </c>
    </row>
    <row r="78" spans="1:2" x14ac:dyDescent="0.25">
      <c r="A78" s="3" t="s">
        <v>200</v>
      </c>
      <c r="B78" s="16" t="s">
        <v>68</v>
      </c>
    </row>
    <row r="79" spans="1:2" x14ac:dyDescent="0.25">
      <c r="A79" s="3" t="s">
        <v>201</v>
      </c>
      <c r="B79" s="16" t="s">
        <v>202</v>
      </c>
    </row>
    <row r="80" spans="1:2" ht="33" x14ac:dyDescent="0.25">
      <c r="A80" s="3" t="s">
        <v>203</v>
      </c>
      <c r="B80" s="16" t="s">
        <v>71</v>
      </c>
    </row>
    <row r="81" spans="1:2" x14ac:dyDescent="0.25">
      <c r="A81" s="3" t="s">
        <v>204</v>
      </c>
      <c r="B81" s="16" t="s">
        <v>102</v>
      </c>
    </row>
    <row r="82" spans="1:2" ht="33" x14ac:dyDescent="0.25">
      <c r="A82" s="3" t="s">
        <v>205</v>
      </c>
      <c r="B82" s="16" t="s">
        <v>206</v>
      </c>
    </row>
    <row r="83" spans="1:2" x14ac:dyDescent="0.25">
      <c r="A83" s="3" t="s">
        <v>207</v>
      </c>
      <c r="B83" s="16" t="s">
        <v>208</v>
      </c>
    </row>
    <row r="84" spans="1:2" x14ac:dyDescent="0.25">
      <c r="A84" s="3" t="s">
        <v>209</v>
      </c>
      <c r="B84" s="16" t="s">
        <v>463</v>
      </c>
    </row>
    <row r="85" spans="1:2" ht="33" x14ac:dyDescent="0.25">
      <c r="A85" s="3" t="s">
        <v>210</v>
      </c>
      <c r="B85" s="16" t="s">
        <v>56</v>
      </c>
    </row>
    <row r="86" spans="1:2" ht="49.5" x14ac:dyDescent="0.25">
      <c r="A86" s="3" t="s">
        <v>211</v>
      </c>
      <c r="B86" s="16" t="s">
        <v>212</v>
      </c>
    </row>
    <row r="87" spans="1:2" ht="82.5" x14ac:dyDescent="0.25">
      <c r="A87" s="3" t="s">
        <v>213</v>
      </c>
      <c r="B87" s="16" t="s">
        <v>214</v>
      </c>
    </row>
    <row r="88" spans="1:2" x14ac:dyDescent="0.25">
      <c r="A88" s="3" t="s">
        <v>215</v>
      </c>
      <c r="B88" s="16" t="s">
        <v>216</v>
      </c>
    </row>
    <row r="89" spans="1:2" ht="33" x14ac:dyDescent="0.25">
      <c r="A89" s="3" t="s">
        <v>217</v>
      </c>
      <c r="B89" s="16" t="s">
        <v>57</v>
      </c>
    </row>
    <row r="90" spans="1:2" ht="148.5" x14ac:dyDescent="0.25">
      <c r="A90" s="3" t="s">
        <v>218</v>
      </c>
      <c r="B90" s="16" t="s">
        <v>464</v>
      </c>
    </row>
    <row r="91" spans="1:2" ht="49.5" x14ac:dyDescent="0.25">
      <c r="A91" s="3" t="s">
        <v>219</v>
      </c>
      <c r="B91" s="16" t="s">
        <v>465</v>
      </c>
    </row>
    <row r="92" spans="1:2" x14ac:dyDescent="0.25">
      <c r="A92" s="3" t="s">
        <v>220</v>
      </c>
      <c r="B92" s="16" t="s">
        <v>102</v>
      </c>
    </row>
    <row r="93" spans="1:2" ht="66" x14ac:dyDescent="0.25">
      <c r="A93" s="3" t="s">
        <v>221</v>
      </c>
      <c r="B93" s="16" t="s">
        <v>222</v>
      </c>
    </row>
    <row r="94" spans="1:2" ht="33" x14ac:dyDescent="0.25">
      <c r="A94" s="3" t="s">
        <v>223</v>
      </c>
      <c r="B94" s="16" t="s">
        <v>466</v>
      </c>
    </row>
    <row r="95" spans="1:2" ht="49.5" x14ac:dyDescent="0.25">
      <c r="A95" s="3" t="s">
        <v>224</v>
      </c>
      <c r="B95" s="16" t="s">
        <v>225</v>
      </c>
    </row>
    <row r="96" spans="1:2" ht="114" customHeight="1" x14ac:dyDescent="0.25">
      <c r="A96" s="3" t="s">
        <v>226</v>
      </c>
      <c r="B96" s="16" t="s">
        <v>467</v>
      </c>
    </row>
    <row r="97" spans="1:2" ht="63.75" customHeight="1" x14ac:dyDescent="0.25">
      <c r="A97" s="3" t="s">
        <v>227</v>
      </c>
      <c r="B97" s="16" t="s">
        <v>228</v>
      </c>
    </row>
    <row r="98" spans="1:2" x14ac:dyDescent="0.25">
      <c r="A98" s="3" t="s">
        <v>468</v>
      </c>
      <c r="B98" s="16" t="s">
        <v>469</v>
      </c>
    </row>
    <row r="99" spans="1:2" ht="49.5" x14ac:dyDescent="0.25">
      <c r="A99" s="3" t="s">
        <v>470</v>
      </c>
      <c r="B99" s="16" t="s">
        <v>471</v>
      </c>
    </row>
    <row r="100" spans="1:2" ht="33" x14ac:dyDescent="0.25">
      <c r="A100" s="3" t="s">
        <v>229</v>
      </c>
      <c r="B100" s="16" t="s">
        <v>472</v>
      </c>
    </row>
    <row r="101" spans="1:2" ht="33" x14ac:dyDescent="0.25">
      <c r="A101" s="3" t="s">
        <v>230</v>
      </c>
      <c r="B101" s="16" t="s">
        <v>72</v>
      </c>
    </row>
    <row r="102" spans="1:2" x14ac:dyDescent="0.25">
      <c r="A102" s="3" t="s">
        <v>231</v>
      </c>
      <c r="B102" s="16" t="s">
        <v>58</v>
      </c>
    </row>
    <row r="103" spans="1:2" ht="33" x14ac:dyDescent="0.25">
      <c r="A103" s="3" t="s">
        <v>232</v>
      </c>
      <c r="B103" s="16" t="s">
        <v>73</v>
      </c>
    </row>
    <row r="104" spans="1:2" x14ac:dyDescent="0.25">
      <c r="A104" s="3" t="s">
        <v>233</v>
      </c>
      <c r="B104" s="16" t="s">
        <v>473</v>
      </c>
    </row>
    <row r="105" spans="1:2" ht="33" x14ac:dyDescent="0.25">
      <c r="A105" s="3" t="s">
        <v>234</v>
      </c>
      <c r="B105" s="16" t="s">
        <v>433</v>
      </c>
    </row>
    <row r="106" spans="1:2" ht="33" x14ac:dyDescent="0.25">
      <c r="A106" s="3" t="s">
        <v>235</v>
      </c>
      <c r="B106" s="16" t="s">
        <v>431</v>
      </c>
    </row>
    <row r="107" spans="1:2" ht="66" x14ac:dyDescent="0.25">
      <c r="A107" s="3" t="s">
        <v>236</v>
      </c>
      <c r="B107" s="16" t="s">
        <v>409</v>
      </c>
    </row>
    <row r="108" spans="1:2" x14ac:dyDescent="0.25">
      <c r="A108" s="3" t="s">
        <v>237</v>
      </c>
      <c r="B108" s="16" t="s">
        <v>238</v>
      </c>
    </row>
    <row r="109" spans="1:2" x14ac:dyDescent="0.25">
      <c r="A109" s="3" t="s">
        <v>239</v>
      </c>
      <c r="B109" s="16" t="s">
        <v>85</v>
      </c>
    </row>
    <row r="110" spans="1:2" x14ac:dyDescent="0.25">
      <c r="A110" s="3" t="s">
        <v>240</v>
      </c>
      <c r="B110" s="16" t="s">
        <v>59</v>
      </c>
    </row>
    <row r="111" spans="1:2" ht="33" x14ac:dyDescent="0.25">
      <c r="A111" s="3" t="s">
        <v>241</v>
      </c>
      <c r="B111" s="16" t="s">
        <v>242</v>
      </c>
    </row>
    <row r="112" spans="1:2" ht="33" x14ac:dyDescent="0.25">
      <c r="A112" s="3" t="s">
        <v>243</v>
      </c>
      <c r="B112" s="16" t="s">
        <v>52</v>
      </c>
    </row>
    <row r="113" spans="1:2" ht="66" x14ac:dyDescent="0.25">
      <c r="A113" s="3" t="s">
        <v>244</v>
      </c>
      <c r="B113" s="16" t="s">
        <v>0</v>
      </c>
    </row>
    <row r="114" spans="1:2" ht="66" x14ac:dyDescent="0.25">
      <c r="A114" s="3" t="s">
        <v>474</v>
      </c>
      <c r="B114" s="16" t="s">
        <v>475</v>
      </c>
    </row>
    <row r="115" spans="1:2" ht="148.5" x14ac:dyDescent="0.25">
      <c r="A115" s="3" t="s">
        <v>424</v>
      </c>
      <c r="B115" s="16" t="s">
        <v>434</v>
      </c>
    </row>
    <row r="116" spans="1:2" x14ac:dyDescent="0.25">
      <c r="A116" s="3" t="s">
        <v>245</v>
      </c>
      <c r="B116" s="16" t="s">
        <v>476</v>
      </c>
    </row>
    <row r="117" spans="1:2" ht="49.5" x14ac:dyDescent="0.25">
      <c r="A117" s="3" t="s">
        <v>246</v>
      </c>
      <c r="B117" s="16" t="s">
        <v>477</v>
      </c>
    </row>
    <row r="118" spans="1:2" ht="49.5" x14ac:dyDescent="0.25">
      <c r="A118" s="3" t="s">
        <v>247</v>
      </c>
      <c r="B118" s="16" t="s">
        <v>74</v>
      </c>
    </row>
    <row r="119" spans="1:2" ht="138" customHeight="1" x14ac:dyDescent="0.25">
      <c r="A119" s="3" t="s">
        <v>249</v>
      </c>
      <c r="B119" s="16" t="s">
        <v>248</v>
      </c>
    </row>
    <row r="120" spans="1:2" ht="66.75" customHeight="1" x14ac:dyDescent="0.25">
      <c r="A120" s="3" t="s">
        <v>250</v>
      </c>
      <c r="B120" s="16" t="s">
        <v>1</v>
      </c>
    </row>
    <row r="121" spans="1:2" ht="27.75" customHeight="1" x14ac:dyDescent="0.25">
      <c r="A121" s="3" t="s">
        <v>251</v>
      </c>
      <c r="B121" s="16" t="s">
        <v>252</v>
      </c>
    </row>
    <row r="122" spans="1:2" ht="54" customHeight="1" x14ac:dyDescent="0.25">
      <c r="A122" s="3" t="s">
        <v>253</v>
      </c>
      <c r="B122" s="16" t="s">
        <v>63</v>
      </c>
    </row>
    <row r="123" spans="1:2" ht="54" customHeight="1" x14ac:dyDescent="0.25">
      <c r="A123" s="3" t="s">
        <v>254</v>
      </c>
      <c r="B123" s="16" t="s">
        <v>64</v>
      </c>
    </row>
    <row r="124" spans="1:2" ht="33" x14ac:dyDescent="0.25">
      <c r="A124" s="3" t="s">
        <v>255</v>
      </c>
      <c r="B124" s="16" t="s">
        <v>256</v>
      </c>
    </row>
    <row r="125" spans="1:2" ht="49.5" x14ac:dyDescent="0.25">
      <c r="A125" s="3" t="s">
        <v>257</v>
      </c>
      <c r="B125" s="16" t="s">
        <v>65</v>
      </c>
    </row>
    <row r="126" spans="1:2" ht="33" x14ac:dyDescent="0.25">
      <c r="A126" s="3" t="s">
        <v>258</v>
      </c>
      <c r="B126" s="16" t="s">
        <v>2</v>
      </c>
    </row>
    <row r="127" spans="1:2" ht="33" x14ac:dyDescent="0.25">
      <c r="A127" s="3" t="s">
        <v>259</v>
      </c>
      <c r="B127" s="16" t="s">
        <v>260</v>
      </c>
    </row>
    <row r="128" spans="1:2" ht="49.5" x14ac:dyDescent="0.25">
      <c r="A128" s="3" t="s">
        <v>261</v>
      </c>
      <c r="B128" s="16" t="s">
        <v>478</v>
      </c>
    </row>
    <row r="129" spans="1:2" ht="33" x14ac:dyDescent="0.25">
      <c r="A129" s="3" t="s">
        <v>262</v>
      </c>
      <c r="B129" s="16" t="s">
        <v>88</v>
      </c>
    </row>
    <row r="130" spans="1:2" ht="33" x14ac:dyDescent="0.25">
      <c r="A130" s="3" t="s">
        <v>263</v>
      </c>
      <c r="B130" s="16" t="s">
        <v>264</v>
      </c>
    </row>
    <row r="131" spans="1:2" ht="49.5" x14ac:dyDescent="0.25">
      <c r="A131" s="3" t="s">
        <v>265</v>
      </c>
      <c r="B131" s="16" t="s">
        <v>66</v>
      </c>
    </row>
    <row r="132" spans="1:2" ht="33" x14ac:dyDescent="0.25">
      <c r="A132" s="3" t="s">
        <v>266</v>
      </c>
      <c r="B132" s="16" t="s">
        <v>51</v>
      </c>
    </row>
    <row r="133" spans="1:2" x14ac:dyDescent="0.25">
      <c r="A133" s="3" t="s">
        <v>267</v>
      </c>
      <c r="B133" s="16" t="s">
        <v>3</v>
      </c>
    </row>
    <row r="134" spans="1:2" ht="33" x14ac:dyDescent="0.25">
      <c r="A134" s="3" t="s">
        <v>268</v>
      </c>
      <c r="B134" s="16" t="s">
        <v>413</v>
      </c>
    </row>
    <row r="135" spans="1:2" ht="66" x14ac:dyDescent="0.25">
      <c r="A135" s="3" t="s">
        <v>435</v>
      </c>
      <c r="B135" s="16" t="s">
        <v>436</v>
      </c>
    </row>
    <row r="136" spans="1:2" ht="132" x14ac:dyDescent="0.25">
      <c r="A136" s="3" t="s">
        <v>437</v>
      </c>
      <c r="B136" s="16" t="s">
        <v>425</v>
      </c>
    </row>
    <row r="137" spans="1:2" ht="33" x14ac:dyDescent="0.25">
      <c r="A137" s="3" t="s">
        <v>269</v>
      </c>
      <c r="B137" s="16" t="s">
        <v>270</v>
      </c>
    </row>
    <row r="138" spans="1:2" ht="40.5" customHeight="1" x14ac:dyDescent="0.25">
      <c r="A138" s="3" t="s">
        <v>271</v>
      </c>
      <c r="B138" s="16" t="s">
        <v>272</v>
      </c>
    </row>
    <row r="139" spans="1:2" ht="82.5" x14ac:dyDescent="0.25">
      <c r="A139" s="3" t="s">
        <v>273</v>
      </c>
      <c r="B139" s="16" t="s">
        <v>479</v>
      </c>
    </row>
    <row r="140" spans="1:2" ht="74.25" customHeight="1" x14ac:dyDescent="0.25">
      <c r="A140" s="3" t="s">
        <v>274</v>
      </c>
      <c r="B140" s="16" t="s">
        <v>480</v>
      </c>
    </row>
    <row r="141" spans="1:2" x14ac:dyDescent="0.25">
      <c r="A141" s="3" t="s">
        <v>275</v>
      </c>
      <c r="B141" s="16" t="s">
        <v>4</v>
      </c>
    </row>
    <row r="142" spans="1:2" ht="78" customHeight="1" x14ac:dyDescent="0.25">
      <c r="A142" s="3" t="s">
        <v>276</v>
      </c>
      <c r="B142" s="16" t="s">
        <v>5</v>
      </c>
    </row>
    <row r="143" spans="1:2" x14ac:dyDescent="0.2">
      <c r="A143" s="3" t="s">
        <v>277</v>
      </c>
      <c r="B143" s="18" t="s">
        <v>414</v>
      </c>
    </row>
    <row r="144" spans="1:2" ht="141" customHeight="1" x14ac:dyDescent="0.25">
      <c r="A144" s="3" t="s">
        <v>278</v>
      </c>
      <c r="B144" s="16" t="s">
        <v>6</v>
      </c>
    </row>
    <row r="145" spans="1:2" ht="44.25" customHeight="1" x14ac:dyDescent="0.25">
      <c r="A145" s="3" t="s">
        <v>279</v>
      </c>
      <c r="B145" s="16" t="s">
        <v>7</v>
      </c>
    </row>
    <row r="146" spans="1:2" ht="49.5" x14ac:dyDescent="0.25">
      <c r="A146" s="3" t="s">
        <v>280</v>
      </c>
      <c r="B146" s="16" t="s">
        <v>481</v>
      </c>
    </row>
    <row r="147" spans="1:2" ht="33" x14ac:dyDescent="0.25">
      <c r="A147" s="3" t="s">
        <v>281</v>
      </c>
      <c r="B147" s="16" t="s">
        <v>282</v>
      </c>
    </row>
    <row r="148" spans="1:2" ht="139.5" customHeight="1" x14ac:dyDescent="0.25">
      <c r="A148" s="3" t="s">
        <v>283</v>
      </c>
      <c r="B148" s="16" t="s">
        <v>284</v>
      </c>
    </row>
    <row r="149" spans="1:2" ht="33" x14ac:dyDescent="0.25">
      <c r="A149" s="3" t="s">
        <v>285</v>
      </c>
      <c r="B149" s="16" t="s">
        <v>8</v>
      </c>
    </row>
    <row r="150" spans="1:2" ht="33" x14ac:dyDescent="0.25">
      <c r="A150" s="3" t="s">
        <v>286</v>
      </c>
      <c r="B150" s="16" t="s">
        <v>482</v>
      </c>
    </row>
    <row r="151" spans="1:2" ht="70.5" customHeight="1" x14ac:dyDescent="0.25">
      <c r="A151" s="3" t="s">
        <v>287</v>
      </c>
      <c r="B151" s="16" t="s">
        <v>288</v>
      </c>
    </row>
    <row r="152" spans="1:2" ht="136.5" customHeight="1" x14ac:dyDescent="0.25">
      <c r="A152" s="3" t="s">
        <v>418</v>
      </c>
      <c r="B152" s="16" t="s">
        <v>423</v>
      </c>
    </row>
    <row r="153" spans="1:2" ht="27.75" customHeight="1" x14ac:dyDescent="0.25">
      <c r="A153" s="3" t="s">
        <v>289</v>
      </c>
      <c r="B153" s="16" t="s">
        <v>75</v>
      </c>
    </row>
    <row r="154" spans="1:2" ht="141.75" customHeight="1" x14ac:dyDescent="0.25">
      <c r="A154" s="3" t="s">
        <v>290</v>
      </c>
      <c r="B154" s="16" t="s">
        <v>102</v>
      </c>
    </row>
    <row r="155" spans="1:2" ht="141.75" customHeight="1" x14ac:dyDescent="0.25">
      <c r="A155" s="3" t="s">
        <v>291</v>
      </c>
      <c r="B155" s="16" t="s">
        <v>483</v>
      </c>
    </row>
    <row r="156" spans="1:2" ht="66.75" customHeight="1" x14ac:dyDescent="0.25">
      <c r="A156" s="3" t="s">
        <v>310</v>
      </c>
      <c r="B156" s="16" t="s">
        <v>76</v>
      </c>
    </row>
    <row r="157" spans="1:2" x14ac:dyDescent="0.25">
      <c r="A157" s="3" t="s">
        <v>311</v>
      </c>
      <c r="B157" s="16" t="s">
        <v>102</v>
      </c>
    </row>
    <row r="158" spans="1:2" x14ac:dyDescent="0.25">
      <c r="A158" s="3" t="s">
        <v>292</v>
      </c>
      <c r="B158" s="16" t="s">
        <v>9</v>
      </c>
    </row>
    <row r="159" spans="1:2" ht="40.5" customHeight="1" x14ac:dyDescent="0.25">
      <c r="A159" s="3" t="s">
        <v>293</v>
      </c>
      <c r="B159" s="16" t="s">
        <v>10</v>
      </c>
    </row>
    <row r="160" spans="1:2" ht="96" customHeight="1" x14ac:dyDescent="0.25">
      <c r="A160" s="3" t="s">
        <v>294</v>
      </c>
      <c r="B160" s="16" t="s">
        <v>295</v>
      </c>
    </row>
    <row r="161" spans="1:2" ht="78.75" customHeight="1" x14ac:dyDescent="0.2">
      <c r="A161" s="19" t="s">
        <v>296</v>
      </c>
      <c r="B161" s="18" t="s">
        <v>484</v>
      </c>
    </row>
    <row r="162" spans="1:2" ht="33" x14ac:dyDescent="0.25">
      <c r="A162" s="3" t="s">
        <v>297</v>
      </c>
      <c r="B162" s="16" t="s">
        <v>11</v>
      </c>
    </row>
    <row r="163" spans="1:2" ht="33" x14ac:dyDescent="0.25">
      <c r="A163" s="3" t="s">
        <v>298</v>
      </c>
      <c r="B163" s="16" t="s">
        <v>299</v>
      </c>
    </row>
    <row r="164" spans="1:2" ht="33" x14ac:dyDescent="0.25">
      <c r="A164" s="3" t="s">
        <v>300</v>
      </c>
      <c r="B164" s="16" t="s">
        <v>301</v>
      </c>
    </row>
    <row r="165" spans="1:2" ht="66" x14ac:dyDescent="0.25">
      <c r="A165" s="3" t="s">
        <v>302</v>
      </c>
      <c r="B165" s="16" t="s">
        <v>303</v>
      </c>
    </row>
    <row r="166" spans="1:2" ht="82.5" x14ac:dyDescent="0.25">
      <c r="A166" s="3" t="s">
        <v>304</v>
      </c>
      <c r="B166" s="16" t="s">
        <v>305</v>
      </c>
    </row>
    <row r="167" spans="1:2" x14ac:dyDescent="0.25">
      <c r="A167" s="3" t="s">
        <v>306</v>
      </c>
      <c r="B167" s="16" t="s">
        <v>12</v>
      </c>
    </row>
    <row r="168" spans="1:2" x14ac:dyDescent="0.25">
      <c r="A168" s="3" t="s">
        <v>307</v>
      </c>
      <c r="B168" s="16" t="s">
        <v>13</v>
      </c>
    </row>
    <row r="169" spans="1:2" ht="33" x14ac:dyDescent="0.25">
      <c r="A169" s="3" t="s">
        <v>308</v>
      </c>
      <c r="B169" s="16" t="s">
        <v>14</v>
      </c>
    </row>
    <row r="170" spans="1:2" ht="33" x14ac:dyDescent="0.25">
      <c r="A170" s="3" t="s">
        <v>309</v>
      </c>
      <c r="B170" s="16" t="s">
        <v>87</v>
      </c>
    </row>
    <row r="171" spans="1:2" ht="33" x14ac:dyDescent="0.25">
      <c r="A171" s="3" t="s">
        <v>485</v>
      </c>
      <c r="B171" s="16" t="s">
        <v>486</v>
      </c>
    </row>
    <row r="172" spans="1:2" ht="33" x14ac:dyDescent="0.25">
      <c r="A172" s="3" t="s">
        <v>312</v>
      </c>
      <c r="B172" s="16" t="s">
        <v>487</v>
      </c>
    </row>
    <row r="173" spans="1:2" ht="33" x14ac:dyDescent="0.25">
      <c r="A173" s="3" t="s">
        <v>313</v>
      </c>
      <c r="B173" s="16" t="s">
        <v>15</v>
      </c>
    </row>
    <row r="174" spans="1:2" ht="33" x14ac:dyDescent="0.25">
      <c r="A174" s="3" t="s">
        <v>314</v>
      </c>
      <c r="B174" s="16" t="s">
        <v>16</v>
      </c>
    </row>
    <row r="175" spans="1:2" ht="33" x14ac:dyDescent="0.25">
      <c r="A175" s="3" t="s">
        <v>315</v>
      </c>
      <c r="B175" s="16" t="s">
        <v>17</v>
      </c>
    </row>
    <row r="176" spans="1:2" ht="33" x14ac:dyDescent="0.25">
      <c r="A176" s="3" t="s">
        <v>316</v>
      </c>
      <c r="B176" s="16" t="s">
        <v>77</v>
      </c>
    </row>
    <row r="177" spans="1:2" x14ac:dyDescent="0.25">
      <c r="A177" s="3" t="s">
        <v>317</v>
      </c>
      <c r="B177" s="16" t="s">
        <v>102</v>
      </c>
    </row>
    <row r="178" spans="1:2" ht="49.5" x14ac:dyDescent="0.25">
      <c r="A178" s="3" t="s">
        <v>318</v>
      </c>
      <c r="B178" s="16" t="s">
        <v>488</v>
      </c>
    </row>
    <row r="179" spans="1:2" x14ac:dyDescent="0.25">
      <c r="A179" s="3" t="s">
        <v>319</v>
      </c>
      <c r="B179" s="16" t="s">
        <v>78</v>
      </c>
    </row>
    <row r="180" spans="1:2" x14ac:dyDescent="0.25">
      <c r="A180" s="3" t="s">
        <v>320</v>
      </c>
      <c r="B180" s="16" t="s">
        <v>53</v>
      </c>
    </row>
    <row r="181" spans="1:2" ht="33" x14ac:dyDescent="0.25">
      <c r="A181" s="3" t="s">
        <v>396</v>
      </c>
      <c r="B181" s="16" t="s">
        <v>489</v>
      </c>
    </row>
    <row r="182" spans="1:2" x14ac:dyDescent="0.25">
      <c r="A182" s="3" t="s">
        <v>490</v>
      </c>
      <c r="B182" s="16" t="s">
        <v>491</v>
      </c>
    </row>
    <row r="183" spans="1:2" x14ac:dyDescent="0.25">
      <c r="A183" s="3" t="s">
        <v>492</v>
      </c>
      <c r="B183" s="16" t="s">
        <v>89</v>
      </c>
    </row>
    <row r="184" spans="1:2" ht="33" x14ac:dyDescent="0.25">
      <c r="A184" s="3" t="s">
        <v>493</v>
      </c>
      <c r="B184" s="16" t="s">
        <v>494</v>
      </c>
    </row>
    <row r="185" spans="1:2" ht="33" x14ac:dyDescent="0.25">
      <c r="A185" s="3" t="s">
        <v>397</v>
      </c>
      <c r="B185" s="16" t="s">
        <v>90</v>
      </c>
    </row>
    <row r="186" spans="1:2" ht="49.5" x14ac:dyDescent="0.25">
      <c r="A186" s="3" t="s">
        <v>321</v>
      </c>
      <c r="B186" s="16" t="s">
        <v>322</v>
      </c>
    </row>
    <row r="187" spans="1:2" ht="66" x14ac:dyDescent="0.2">
      <c r="A187" s="14" t="s">
        <v>416</v>
      </c>
      <c r="B187" s="20" t="s">
        <v>417</v>
      </c>
    </row>
    <row r="188" spans="1:2" ht="33" x14ac:dyDescent="0.25">
      <c r="A188" s="3" t="s">
        <v>323</v>
      </c>
      <c r="B188" s="16" t="s">
        <v>301</v>
      </c>
    </row>
    <row r="189" spans="1:2" ht="49.5" x14ac:dyDescent="0.25">
      <c r="A189" s="3" t="s">
        <v>495</v>
      </c>
      <c r="B189" s="16" t="s">
        <v>496</v>
      </c>
    </row>
    <row r="190" spans="1:2" x14ac:dyDescent="0.25">
      <c r="A190" s="3" t="s">
        <v>324</v>
      </c>
      <c r="B190" s="16" t="s">
        <v>79</v>
      </c>
    </row>
    <row r="191" spans="1:2" x14ac:dyDescent="0.25">
      <c r="A191" s="3" t="s">
        <v>325</v>
      </c>
      <c r="B191" s="16" t="s">
        <v>326</v>
      </c>
    </row>
    <row r="192" spans="1:2" ht="33" x14ac:dyDescent="0.25">
      <c r="A192" s="3" t="s">
        <v>327</v>
      </c>
      <c r="B192" s="16" t="s">
        <v>497</v>
      </c>
    </row>
    <row r="193" spans="1:2" ht="49.5" x14ac:dyDescent="0.25">
      <c r="A193" s="3" t="s">
        <v>498</v>
      </c>
      <c r="B193" s="16" t="s">
        <v>499</v>
      </c>
    </row>
    <row r="194" spans="1:2" ht="49.5" x14ac:dyDescent="0.25">
      <c r="A194" s="3" t="s">
        <v>500</v>
      </c>
      <c r="B194" s="16" t="s">
        <v>501</v>
      </c>
    </row>
    <row r="195" spans="1:2" x14ac:dyDescent="0.25">
      <c r="A195" s="3" t="s">
        <v>328</v>
      </c>
      <c r="B195" s="16" t="s">
        <v>18</v>
      </c>
    </row>
    <row r="196" spans="1:2" ht="33" x14ac:dyDescent="0.25">
      <c r="A196" s="3" t="s">
        <v>329</v>
      </c>
      <c r="B196" s="16" t="s">
        <v>19</v>
      </c>
    </row>
    <row r="197" spans="1:2" x14ac:dyDescent="0.25">
      <c r="A197" s="3" t="s">
        <v>330</v>
      </c>
      <c r="B197" s="16" t="s">
        <v>331</v>
      </c>
    </row>
    <row r="198" spans="1:2" x14ac:dyDescent="0.25">
      <c r="A198" s="3" t="s">
        <v>332</v>
      </c>
      <c r="B198" s="16" t="s">
        <v>20</v>
      </c>
    </row>
    <row r="199" spans="1:2" x14ac:dyDescent="0.25">
      <c r="A199" s="3" t="s">
        <v>333</v>
      </c>
      <c r="B199" s="16" t="s">
        <v>21</v>
      </c>
    </row>
    <row r="200" spans="1:2" ht="33" x14ac:dyDescent="0.25">
      <c r="A200" s="3" t="s">
        <v>334</v>
      </c>
      <c r="B200" s="16" t="s">
        <v>22</v>
      </c>
    </row>
    <row r="201" spans="1:2" ht="33" x14ac:dyDescent="0.25">
      <c r="A201" s="3" t="s">
        <v>335</v>
      </c>
      <c r="B201" s="16" t="s">
        <v>336</v>
      </c>
    </row>
    <row r="202" spans="1:2" ht="33" x14ac:dyDescent="0.25">
      <c r="A202" s="3" t="s">
        <v>337</v>
      </c>
      <c r="B202" s="16" t="s">
        <v>23</v>
      </c>
    </row>
    <row r="203" spans="1:2" ht="33" x14ac:dyDescent="0.25">
      <c r="A203" s="3" t="s">
        <v>338</v>
      </c>
      <c r="B203" s="16" t="s">
        <v>429</v>
      </c>
    </row>
    <row r="204" spans="1:2" x14ac:dyDescent="0.25">
      <c r="A204" s="3" t="s">
        <v>339</v>
      </c>
      <c r="B204" s="16" t="s">
        <v>80</v>
      </c>
    </row>
    <row r="205" spans="1:2" ht="33" x14ac:dyDescent="0.25">
      <c r="A205" s="3" t="s">
        <v>502</v>
      </c>
      <c r="B205" s="16" t="s">
        <v>503</v>
      </c>
    </row>
    <row r="206" spans="1:2" x14ac:dyDescent="0.25">
      <c r="A206" s="3" t="s">
        <v>504</v>
      </c>
      <c r="B206" s="16" t="s">
        <v>340</v>
      </c>
    </row>
    <row r="207" spans="1:2" ht="49.5" x14ac:dyDescent="0.25">
      <c r="A207" s="3" t="s">
        <v>505</v>
      </c>
      <c r="B207" s="16" t="s">
        <v>506</v>
      </c>
    </row>
    <row r="208" spans="1:2" ht="49.5" x14ac:dyDescent="0.25">
      <c r="A208" s="3" t="s">
        <v>507</v>
      </c>
      <c r="B208" s="16" t="s">
        <v>508</v>
      </c>
    </row>
    <row r="209" spans="1:2" ht="33" x14ac:dyDescent="0.25">
      <c r="A209" s="3" t="s">
        <v>509</v>
      </c>
      <c r="B209" s="16" t="s">
        <v>366</v>
      </c>
    </row>
    <row r="210" spans="1:2" ht="33" x14ac:dyDescent="0.25">
      <c r="A210" s="3" t="s">
        <v>341</v>
      </c>
      <c r="B210" s="16" t="s">
        <v>510</v>
      </c>
    </row>
    <row r="211" spans="1:2" ht="39.75" customHeight="1" x14ac:dyDescent="0.25">
      <c r="A211" s="3" t="s">
        <v>342</v>
      </c>
      <c r="B211" s="16" t="s">
        <v>25</v>
      </c>
    </row>
    <row r="212" spans="1:2" x14ac:dyDescent="0.25">
      <c r="A212" s="3" t="s">
        <v>343</v>
      </c>
      <c r="B212" s="16" t="s">
        <v>26</v>
      </c>
    </row>
    <row r="213" spans="1:2" ht="33" x14ac:dyDescent="0.25">
      <c r="A213" s="3" t="s">
        <v>344</v>
      </c>
      <c r="B213" s="16" t="s">
        <v>27</v>
      </c>
    </row>
    <row r="214" spans="1:2" x14ac:dyDescent="0.25">
      <c r="A214" s="3" t="s">
        <v>345</v>
      </c>
      <c r="B214" s="16" t="s">
        <v>28</v>
      </c>
    </row>
    <row r="215" spans="1:2" ht="33" x14ac:dyDescent="0.25">
      <c r="A215" s="3" t="s">
        <v>346</v>
      </c>
      <c r="B215" s="16" t="s">
        <v>67</v>
      </c>
    </row>
    <row r="216" spans="1:2" x14ac:dyDescent="0.25">
      <c r="A216" s="3" t="s">
        <v>347</v>
      </c>
      <c r="B216" s="16" t="s">
        <v>29</v>
      </c>
    </row>
    <row r="217" spans="1:2" ht="49.5" x14ac:dyDescent="0.25">
      <c r="A217" s="3" t="s">
        <v>348</v>
      </c>
      <c r="B217" s="16" t="s">
        <v>30</v>
      </c>
    </row>
    <row r="218" spans="1:2" x14ac:dyDescent="0.25">
      <c r="A218" s="3" t="s">
        <v>349</v>
      </c>
      <c r="B218" s="16" t="s">
        <v>31</v>
      </c>
    </row>
    <row r="219" spans="1:2" ht="33" x14ac:dyDescent="0.25">
      <c r="A219" s="3" t="s">
        <v>350</v>
      </c>
      <c r="B219" s="16" t="s">
        <v>81</v>
      </c>
    </row>
    <row r="220" spans="1:2" ht="82.5" x14ac:dyDescent="0.25">
      <c r="A220" s="3" t="s">
        <v>351</v>
      </c>
      <c r="B220" s="16" t="s">
        <v>511</v>
      </c>
    </row>
    <row r="221" spans="1:2" ht="49.5" x14ac:dyDescent="0.25">
      <c r="A221" s="3" t="s">
        <v>352</v>
      </c>
      <c r="B221" s="16" t="s">
        <v>512</v>
      </c>
    </row>
    <row r="222" spans="1:2" ht="49.5" x14ac:dyDescent="0.25">
      <c r="A222" s="3" t="s">
        <v>353</v>
      </c>
      <c r="B222" s="16" t="s">
        <v>83</v>
      </c>
    </row>
    <row r="223" spans="1:2" ht="66" x14ac:dyDescent="0.25">
      <c r="A223" s="3" t="s">
        <v>354</v>
      </c>
      <c r="B223" s="16" t="s">
        <v>84</v>
      </c>
    </row>
    <row r="224" spans="1:2" ht="33" x14ac:dyDescent="0.25">
      <c r="A224" s="3" t="s">
        <v>355</v>
      </c>
      <c r="B224" s="16" t="s">
        <v>82</v>
      </c>
    </row>
    <row r="225" spans="1:2" ht="66" x14ac:dyDescent="0.25">
      <c r="A225" s="3" t="s">
        <v>357</v>
      </c>
      <c r="B225" s="16" t="s">
        <v>356</v>
      </c>
    </row>
    <row r="226" spans="1:2" ht="49.5" x14ac:dyDescent="0.25">
      <c r="A226" s="3" t="s">
        <v>358</v>
      </c>
      <c r="B226" s="16" t="s">
        <v>32</v>
      </c>
    </row>
    <row r="227" spans="1:2" ht="33" x14ac:dyDescent="0.25">
      <c r="A227" s="3" t="s">
        <v>359</v>
      </c>
      <c r="B227" s="16" t="s">
        <v>360</v>
      </c>
    </row>
    <row r="228" spans="1:2" x14ac:dyDescent="0.25">
      <c r="A228" s="3" t="s">
        <v>361</v>
      </c>
      <c r="B228" s="16" t="s">
        <v>33</v>
      </c>
    </row>
    <row r="229" spans="1:2" x14ac:dyDescent="0.25">
      <c r="A229" s="3" t="s">
        <v>367</v>
      </c>
      <c r="B229" s="16" t="s">
        <v>34</v>
      </c>
    </row>
    <row r="230" spans="1:2" x14ac:dyDescent="0.25">
      <c r="A230" s="3" t="s">
        <v>368</v>
      </c>
      <c r="B230" s="16" t="s">
        <v>47</v>
      </c>
    </row>
    <row r="231" spans="1:2" ht="33" x14ac:dyDescent="0.25">
      <c r="A231" s="3" t="s">
        <v>369</v>
      </c>
      <c r="B231" s="16" t="s">
        <v>48</v>
      </c>
    </row>
    <row r="232" spans="1:2" x14ac:dyDescent="0.25">
      <c r="A232" s="3" t="s">
        <v>370</v>
      </c>
      <c r="B232" s="16" t="s">
        <v>39</v>
      </c>
    </row>
    <row r="233" spans="1:2" x14ac:dyDescent="0.25">
      <c r="A233" s="3" t="s">
        <v>371</v>
      </c>
      <c r="B233" s="16" t="s">
        <v>102</v>
      </c>
    </row>
    <row r="234" spans="1:2" x14ac:dyDescent="0.25">
      <c r="A234" s="3" t="s">
        <v>372</v>
      </c>
      <c r="B234" s="16" t="s">
        <v>373</v>
      </c>
    </row>
    <row r="235" spans="1:2" x14ac:dyDescent="0.25">
      <c r="A235" s="3" t="s">
        <v>374</v>
      </c>
      <c r="B235" s="16" t="s">
        <v>102</v>
      </c>
    </row>
    <row r="236" spans="1:2" ht="82.5" x14ac:dyDescent="0.25">
      <c r="A236" s="3" t="s">
        <v>402</v>
      </c>
      <c r="B236" s="16" t="s">
        <v>513</v>
      </c>
    </row>
    <row r="237" spans="1:2" ht="82.5" x14ac:dyDescent="0.25">
      <c r="A237" s="3" t="s">
        <v>404</v>
      </c>
      <c r="B237" s="16" t="s">
        <v>514</v>
      </c>
    </row>
    <row r="238" spans="1:2" ht="82.5" x14ac:dyDescent="0.25">
      <c r="A238" s="3" t="s">
        <v>400</v>
      </c>
      <c r="B238" s="16" t="s">
        <v>515</v>
      </c>
    </row>
    <row r="239" spans="1:2" ht="33" x14ac:dyDescent="0.25">
      <c r="A239" s="3" t="s">
        <v>376</v>
      </c>
      <c r="B239" s="16" t="s">
        <v>375</v>
      </c>
    </row>
    <row r="240" spans="1:2" x14ac:dyDescent="0.25">
      <c r="A240" s="3" t="s">
        <v>377</v>
      </c>
      <c r="B240" s="16" t="s">
        <v>35</v>
      </c>
    </row>
    <row r="241" spans="1:2" x14ac:dyDescent="0.25">
      <c r="A241" s="3" t="s">
        <v>378</v>
      </c>
      <c r="B241" s="16" t="s">
        <v>102</v>
      </c>
    </row>
    <row r="242" spans="1:2" ht="33" x14ac:dyDescent="0.25">
      <c r="A242" s="3" t="s">
        <v>380</v>
      </c>
      <c r="B242" s="16" t="s">
        <v>379</v>
      </c>
    </row>
    <row r="243" spans="1:2" x14ac:dyDescent="0.25">
      <c r="A243" s="3" t="s">
        <v>381</v>
      </c>
      <c r="B243" s="16" t="s">
        <v>102</v>
      </c>
    </row>
    <row r="244" spans="1:2" x14ac:dyDescent="0.25">
      <c r="A244" s="3" t="s">
        <v>382</v>
      </c>
      <c r="B244" s="16" t="s">
        <v>384</v>
      </c>
    </row>
    <row r="245" spans="1:2" x14ac:dyDescent="0.25">
      <c r="A245" s="3" t="s">
        <v>383</v>
      </c>
      <c r="B245" s="16" t="s">
        <v>102</v>
      </c>
    </row>
    <row r="246" spans="1:2" ht="33" x14ac:dyDescent="0.25">
      <c r="A246" s="3" t="s">
        <v>386</v>
      </c>
      <c r="B246" s="16" t="s">
        <v>385</v>
      </c>
    </row>
    <row r="247" spans="1:2" x14ac:dyDescent="0.25">
      <c r="A247" s="3" t="s">
        <v>387</v>
      </c>
      <c r="B247" s="16" t="s">
        <v>49</v>
      </c>
    </row>
    <row r="248" spans="1:2" x14ac:dyDescent="0.25">
      <c r="A248" s="3" t="s">
        <v>388</v>
      </c>
      <c r="B248" s="16" t="s">
        <v>40</v>
      </c>
    </row>
    <row r="249" spans="1:2" x14ac:dyDescent="0.25">
      <c r="A249" s="3" t="s">
        <v>389</v>
      </c>
      <c r="B249" s="16" t="s">
        <v>36</v>
      </c>
    </row>
    <row r="250" spans="1:2" x14ac:dyDescent="0.25">
      <c r="A250" s="3" t="s">
        <v>390</v>
      </c>
      <c r="B250" s="16" t="s">
        <v>391</v>
      </c>
    </row>
    <row r="251" spans="1:2" x14ac:dyDescent="0.25">
      <c r="A251" s="3" t="s">
        <v>392</v>
      </c>
      <c r="B251" s="16" t="s">
        <v>393</v>
      </c>
    </row>
    <row r="252" spans="1:2" x14ac:dyDescent="0.25">
      <c r="A252" s="3" t="s">
        <v>394</v>
      </c>
      <c r="B252" s="16" t="s">
        <v>37</v>
      </c>
    </row>
    <row r="253" spans="1:2" ht="33" x14ac:dyDescent="0.25">
      <c r="A253" s="3" t="s">
        <v>395</v>
      </c>
      <c r="B253" s="16" t="s">
        <v>91</v>
      </c>
    </row>
    <row r="254" spans="1:2" ht="49.5" x14ac:dyDescent="0.2">
      <c r="A254" s="10" t="s">
        <v>398</v>
      </c>
      <c r="B254" s="4" t="s">
        <v>362</v>
      </c>
    </row>
    <row r="255" spans="1:2" ht="33" x14ac:dyDescent="0.2">
      <c r="A255" s="10" t="s">
        <v>363</v>
      </c>
      <c r="B255" s="4" t="s">
        <v>364</v>
      </c>
    </row>
    <row r="256" spans="1:2" ht="33" x14ac:dyDescent="0.2">
      <c r="A256" s="10" t="s">
        <v>365</v>
      </c>
      <c r="B256" s="4" t="s">
        <v>366</v>
      </c>
    </row>
    <row r="257" spans="1:2" ht="22.5" customHeight="1" x14ac:dyDescent="0.2">
      <c r="A257" s="10" t="s">
        <v>367</v>
      </c>
      <c r="B257" s="4" t="s">
        <v>34</v>
      </c>
    </row>
    <row r="258" spans="1:2" ht="24.75" customHeight="1" x14ac:dyDescent="0.2">
      <c r="A258" s="10" t="s">
        <v>420</v>
      </c>
      <c r="B258" s="4" t="s">
        <v>421</v>
      </c>
    </row>
    <row r="259" spans="1:2" ht="41.25" customHeight="1" x14ac:dyDescent="0.2">
      <c r="A259" s="10" t="s">
        <v>419</v>
      </c>
      <c r="B259" s="4" t="s">
        <v>422</v>
      </c>
    </row>
    <row r="260" spans="1:2" x14ac:dyDescent="0.2">
      <c r="A260" s="10" t="s">
        <v>368</v>
      </c>
      <c r="B260" s="4" t="s">
        <v>47</v>
      </c>
    </row>
    <row r="261" spans="1:2" ht="33" x14ac:dyDescent="0.2">
      <c r="A261" s="10" t="s">
        <v>369</v>
      </c>
      <c r="B261" s="4" t="s">
        <v>48</v>
      </c>
    </row>
    <row r="262" spans="1:2" x14ac:dyDescent="0.2">
      <c r="A262" s="10" t="s">
        <v>370</v>
      </c>
      <c r="B262" s="4" t="s">
        <v>39</v>
      </c>
    </row>
    <row r="263" spans="1:2" x14ac:dyDescent="0.2">
      <c r="A263" s="10" t="s">
        <v>371</v>
      </c>
      <c r="B263" s="4" t="s">
        <v>102</v>
      </c>
    </row>
    <row r="264" spans="1:2" ht="69.75" customHeight="1" x14ac:dyDescent="0.2">
      <c r="A264" s="10" t="s">
        <v>438</v>
      </c>
      <c r="B264" s="4" t="s">
        <v>439</v>
      </c>
    </row>
    <row r="265" spans="1:2" x14ac:dyDescent="0.2">
      <c r="A265" s="10" t="s">
        <v>372</v>
      </c>
      <c r="B265" s="4" t="s">
        <v>373</v>
      </c>
    </row>
    <row r="266" spans="1:2" x14ac:dyDescent="0.2">
      <c r="A266" s="10" t="s">
        <v>374</v>
      </c>
      <c r="B266" s="4" t="s">
        <v>102</v>
      </c>
    </row>
    <row r="267" spans="1:2" ht="49.5" x14ac:dyDescent="0.2">
      <c r="A267" s="10" t="s">
        <v>401</v>
      </c>
      <c r="B267" s="4" t="s">
        <v>407</v>
      </c>
    </row>
    <row r="268" spans="1:2" ht="66" x14ac:dyDescent="0.2">
      <c r="A268" s="10" t="s">
        <v>402</v>
      </c>
      <c r="B268" s="4" t="s">
        <v>406</v>
      </c>
    </row>
    <row r="269" spans="1:2" ht="66" x14ac:dyDescent="0.2">
      <c r="A269" s="10" t="s">
        <v>403</v>
      </c>
      <c r="B269" s="4" t="s">
        <v>405</v>
      </c>
    </row>
    <row r="270" spans="1:2" ht="82.5" x14ac:dyDescent="0.2">
      <c r="A270" s="10" t="s">
        <v>404</v>
      </c>
      <c r="B270" s="4" t="s">
        <v>432</v>
      </c>
    </row>
    <row r="271" spans="1:2" ht="82.5" x14ac:dyDescent="0.2">
      <c r="A271" s="10" t="s">
        <v>400</v>
      </c>
      <c r="B271" s="4" t="s">
        <v>408</v>
      </c>
    </row>
    <row r="272" spans="1:2" ht="33" x14ac:dyDescent="0.2">
      <c r="A272" s="10" t="s">
        <v>376</v>
      </c>
      <c r="B272" s="4" t="s">
        <v>375</v>
      </c>
    </row>
    <row r="273" spans="1:2" x14ac:dyDescent="0.2">
      <c r="A273" s="10" t="s">
        <v>377</v>
      </c>
      <c r="B273" s="4" t="s">
        <v>35</v>
      </c>
    </row>
    <row r="274" spans="1:2" x14ac:dyDescent="0.2">
      <c r="A274" s="10" t="s">
        <v>378</v>
      </c>
      <c r="B274" s="4" t="s">
        <v>102</v>
      </c>
    </row>
    <row r="275" spans="1:2" ht="33" x14ac:dyDescent="0.2">
      <c r="A275" s="10" t="s">
        <v>380</v>
      </c>
      <c r="B275" s="4" t="s">
        <v>379</v>
      </c>
    </row>
    <row r="276" spans="1:2" x14ac:dyDescent="0.2">
      <c r="A276" s="10" t="s">
        <v>381</v>
      </c>
      <c r="B276" s="4" t="s">
        <v>102</v>
      </c>
    </row>
    <row r="277" spans="1:2" x14ac:dyDescent="0.2">
      <c r="A277" s="10" t="s">
        <v>382</v>
      </c>
      <c r="B277" s="4" t="s">
        <v>384</v>
      </c>
    </row>
    <row r="278" spans="1:2" x14ac:dyDescent="0.2">
      <c r="A278" s="10" t="s">
        <v>383</v>
      </c>
      <c r="B278" s="4" t="s">
        <v>102</v>
      </c>
    </row>
    <row r="279" spans="1:2" ht="33" x14ac:dyDescent="0.2">
      <c r="A279" s="10" t="s">
        <v>386</v>
      </c>
      <c r="B279" s="4" t="s">
        <v>385</v>
      </c>
    </row>
    <row r="280" spans="1:2" x14ac:dyDescent="0.2">
      <c r="A280" s="10" t="s">
        <v>387</v>
      </c>
      <c r="B280" s="4" t="s">
        <v>49</v>
      </c>
    </row>
    <row r="281" spans="1:2" x14ac:dyDescent="0.2">
      <c r="A281" s="10" t="s">
        <v>388</v>
      </c>
      <c r="B281" s="4" t="s">
        <v>40</v>
      </c>
    </row>
    <row r="282" spans="1:2" x14ac:dyDescent="0.2">
      <c r="A282" s="10" t="s">
        <v>389</v>
      </c>
      <c r="B282" s="4" t="s">
        <v>36</v>
      </c>
    </row>
    <row r="283" spans="1:2" x14ac:dyDescent="0.2">
      <c r="A283" s="10" t="s">
        <v>390</v>
      </c>
      <c r="B283" s="4" t="s">
        <v>391</v>
      </c>
    </row>
    <row r="284" spans="1:2" x14ac:dyDescent="0.2">
      <c r="A284" s="10" t="s">
        <v>392</v>
      </c>
      <c r="B284" s="4" t="s">
        <v>393</v>
      </c>
    </row>
    <row r="285" spans="1:2" x14ac:dyDescent="0.2">
      <c r="A285" s="10" t="s">
        <v>394</v>
      </c>
      <c r="B285" s="4" t="s">
        <v>37</v>
      </c>
    </row>
    <row r="286" spans="1:2" ht="33" x14ac:dyDescent="0.2">
      <c r="A286" s="10" t="s">
        <v>395</v>
      </c>
      <c r="B286" s="4" t="s">
        <v>91</v>
      </c>
    </row>
    <row r="287" spans="1:2" ht="33" x14ac:dyDescent="0.2">
      <c r="A287" s="10" t="s">
        <v>426</v>
      </c>
      <c r="B287" s="4" t="s">
        <v>427</v>
      </c>
    </row>
    <row r="288" spans="1:2" ht="88.5" customHeight="1" x14ac:dyDescent="0.2">
      <c r="A288" s="10" t="s">
        <v>428</v>
      </c>
      <c r="B288" s="4" t="s">
        <v>430</v>
      </c>
    </row>
    <row r="289" spans="1:1" x14ac:dyDescent="0.2">
      <c r="A289" s="9"/>
    </row>
  </sheetData>
  <sortState xmlns:xlrd2="http://schemas.microsoft.com/office/spreadsheetml/2017/richdata2" ref="A2:B270">
    <sortCondition ref="A1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K56"/>
  <sheetViews>
    <sheetView tabSelected="1" view="pageBreakPreview" topLeftCell="B1" zoomScale="85" zoomScaleNormal="80" zoomScaleSheetLayoutView="85" workbookViewId="0">
      <pane ySplit="5" topLeftCell="A6" activePane="bottomLeft" state="frozen"/>
      <selection pane="bottomLeft" sqref="A1:K1"/>
    </sheetView>
  </sheetViews>
  <sheetFormatPr defaultColWidth="9.140625" defaultRowHeight="16.5" x14ac:dyDescent="0.2"/>
  <cols>
    <col min="1" max="1" width="7.28515625" style="5" customWidth="1"/>
    <col min="2" max="2" width="71" style="7" customWidth="1"/>
    <col min="3" max="3" width="17.5703125" style="5" customWidth="1"/>
    <col min="4" max="4" width="17.5703125" style="23" customWidth="1"/>
    <col min="5" max="5" width="17" style="5" customWidth="1"/>
    <col min="6" max="6" width="19.140625" style="5" customWidth="1"/>
    <col min="7" max="7" width="18" style="5" customWidth="1"/>
    <col min="8" max="8" width="17.28515625" style="5" customWidth="1"/>
    <col min="9" max="9" width="14.5703125" style="5" customWidth="1"/>
    <col min="10" max="10" width="17.5703125" style="5" customWidth="1"/>
    <col min="11" max="11" width="15.85546875" style="5" customWidth="1"/>
    <col min="12" max="16384" width="9.140625" style="5"/>
  </cols>
  <sheetData>
    <row r="1" spans="1:11" ht="42.75" customHeight="1" x14ac:dyDescent="0.2">
      <c r="A1" s="43" t="s">
        <v>529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">
      <c r="B2" s="45"/>
      <c r="C2" s="45"/>
      <c r="D2" s="45"/>
    </row>
    <row r="3" spans="1:11" x14ac:dyDescent="0.2">
      <c r="B3" s="45"/>
      <c r="C3" s="45"/>
      <c r="D3" s="45"/>
      <c r="G3" s="6"/>
      <c r="K3" s="6" t="s">
        <v>516</v>
      </c>
    </row>
    <row r="4" spans="1:11" ht="16.5" customHeight="1" x14ac:dyDescent="0.2">
      <c r="A4" s="41" t="s">
        <v>528</v>
      </c>
      <c r="B4" s="46" t="s">
        <v>545</v>
      </c>
      <c r="C4" s="42" t="s">
        <v>530</v>
      </c>
      <c r="D4" s="42" t="s">
        <v>531</v>
      </c>
      <c r="E4" s="42" t="s">
        <v>532</v>
      </c>
      <c r="F4" s="44" t="s">
        <v>518</v>
      </c>
      <c r="G4" s="44"/>
      <c r="H4" s="42" t="s">
        <v>535</v>
      </c>
      <c r="I4" s="42"/>
      <c r="J4" s="42"/>
      <c r="K4" s="42"/>
    </row>
    <row r="5" spans="1:11" s="12" customFormat="1" ht="33" customHeight="1" x14ac:dyDescent="0.2">
      <c r="A5" s="41"/>
      <c r="B5" s="47"/>
      <c r="C5" s="44"/>
      <c r="D5" s="44"/>
      <c r="E5" s="44"/>
      <c r="F5" s="37" t="s">
        <v>533</v>
      </c>
      <c r="G5" s="37" t="s">
        <v>534</v>
      </c>
      <c r="H5" s="42" t="s">
        <v>536</v>
      </c>
      <c r="I5" s="42"/>
      <c r="J5" s="42" t="s">
        <v>537</v>
      </c>
      <c r="K5" s="42"/>
    </row>
    <row r="6" spans="1:11" s="12" customFormat="1" ht="16.5" customHeight="1" x14ac:dyDescent="0.2">
      <c r="A6" s="41"/>
      <c r="B6" s="39">
        <v>1</v>
      </c>
      <c r="C6" s="38">
        <v>2</v>
      </c>
      <c r="D6" s="38">
        <v>3</v>
      </c>
      <c r="E6" s="38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29">
        <v>10</v>
      </c>
    </row>
    <row r="7" spans="1:11" ht="42" customHeight="1" x14ac:dyDescent="0.2">
      <c r="A7" s="25">
        <v>1</v>
      </c>
      <c r="B7" s="13" t="s">
        <v>548</v>
      </c>
      <c r="C7" s="15">
        <v>5614191.5</v>
      </c>
      <c r="D7" s="15">
        <v>6144906.8999999994</v>
      </c>
      <c r="E7" s="15">
        <v>6220767.2999999998</v>
      </c>
      <c r="F7" s="15">
        <v>6531196.9000000004</v>
      </c>
      <c r="G7" s="15">
        <v>6826353.3999999994</v>
      </c>
      <c r="H7" s="22">
        <f>E7-C7</f>
        <v>606575.79999999981</v>
      </c>
      <c r="I7" s="30">
        <f>E7/C7</f>
        <v>1.1080433041872546</v>
      </c>
      <c r="J7" s="22">
        <f>E7-D7</f>
        <v>75860.400000000373</v>
      </c>
      <c r="K7" s="31">
        <f t="shared" ref="K7:K11" si="0">E7/D7</f>
        <v>1.0123452480622612</v>
      </c>
    </row>
    <row r="8" spans="1:11" ht="39.75" customHeight="1" x14ac:dyDescent="0.2">
      <c r="A8" s="25">
        <v>2</v>
      </c>
      <c r="B8" s="13" t="s">
        <v>523</v>
      </c>
      <c r="C8" s="15">
        <v>642446.69999999995</v>
      </c>
      <c r="D8" s="15">
        <v>735533.3</v>
      </c>
      <c r="E8" s="15">
        <v>701166.5</v>
      </c>
      <c r="F8" s="15">
        <v>735374.3</v>
      </c>
      <c r="G8" s="15">
        <v>775960.3</v>
      </c>
      <c r="H8" s="22">
        <f t="shared" ref="H8:H11" si="1">E8-C8</f>
        <v>58719.800000000047</v>
      </c>
      <c r="I8" s="30">
        <f>E8/C8</f>
        <v>1.0914002671350014</v>
      </c>
      <c r="J8" s="22">
        <f t="shared" ref="J8:J11" si="2">E8-D8</f>
        <v>-34366.800000000047</v>
      </c>
      <c r="K8" s="31">
        <f t="shared" si="0"/>
        <v>0.9532763506424522</v>
      </c>
    </row>
    <row r="9" spans="1:11" ht="67.5" customHeight="1" x14ac:dyDescent="0.2">
      <c r="A9" s="25">
        <v>3</v>
      </c>
      <c r="B9" s="13" t="s">
        <v>549</v>
      </c>
      <c r="C9" s="24">
        <v>571014</v>
      </c>
      <c r="D9" s="15">
        <v>549647.69999999995</v>
      </c>
      <c r="E9" s="15">
        <v>576149.39999999991</v>
      </c>
      <c r="F9" s="15">
        <v>448078.69999999995</v>
      </c>
      <c r="G9" s="15">
        <v>477934.89999999997</v>
      </c>
      <c r="H9" s="22">
        <f>E9-C9</f>
        <v>5135.3999999999069</v>
      </c>
      <c r="I9" s="30">
        <f>E9/C9</f>
        <v>1.0089934747659426</v>
      </c>
      <c r="J9" s="22">
        <f t="shared" si="2"/>
        <v>26501.699999999953</v>
      </c>
      <c r="K9" s="31">
        <f t="shared" si="0"/>
        <v>1.0482157934982717</v>
      </c>
    </row>
    <row r="10" spans="1:11" ht="43.5" customHeight="1" x14ac:dyDescent="0.2">
      <c r="A10" s="25">
        <v>4</v>
      </c>
      <c r="B10" s="13" t="s">
        <v>524</v>
      </c>
      <c r="C10" s="24">
        <v>25086.7</v>
      </c>
      <c r="D10" s="15">
        <v>23054.9</v>
      </c>
      <c r="E10" s="15">
        <v>24809.100000000002</v>
      </c>
      <c r="F10" s="15">
        <v>25946</v>
      </c>
      <c r="G10" s="15">
        <v>27113.4</v>
      </c>
      <c r="H10" s="22">
        <f>E10-C10</f>
        <v>-277.59999999999854</v>
      </c>
      <c r="I10" s="30">
        <f>E10/C10</f>
        <v>0.9889343755854697</v>
      </c>
      <c r="J10" s="22">
        <f t="shared" si="2"/>
        <v>1754.2000000000007</v>
      </c>
      <c r="K10" s="31">
        <f t="shared" si="0"/>
        <v>1.0760879465970359</v>
      </c>
    </row>
    <row r="11" spans="1:11" ht="37.5" customHeight="1" x14ac:dyDescent="0.2">
      <c r="A11" s="25">
        <v>5</v>
      </c>
      <c r="B11" s="13" t="s">
        <v>538</v>
      </c>
      <c r="C11" s="24">
        <v>897139.19999999995</v>
      </c>
      <c r="D11" s="15">
        <v>578700.89999999991</v>
      </c>
      <c r="E11" s="15">
        <v>619302.5</v>
      </c>
      <c r="F11" s="15">
        <v>37007.700000000004</v>
      </c>
      <c r="G11" s="15">
        <v>9257.5</v>
      </c>
      <c r="H11" s="22">
        <f t="shared" si="1"/>
        <v>-277836.69999999995</v>
      </c>
      <c r="I11" s="30">
        <f>E11/C11</f>
        <v>0.69030814838990429</v>
      </c>
      <c r="J11" s="22">
        <f t="shared" si="2"/>
        <v>40601.600000000093</v>
      </c>
      <c r="K11" s="31">
        <f t="shared" si="0"/>
        <v>1.0701599047107064</v>
      </c>
    </row>
    <row r="12" spans="1:11" ht="39.75" customHeight="1" x14ac:dyDescent="0.2">
      <c r="A12" s="25">
        <v>6</v>
      </c>
      <c r="B12" s="13" t="s">
        <v>544</v>
      </c>
      <c r="C12" s="24">
        <v>98.2</v>
      </c>
      <c r="D12" s="24" t="s">
        <v>522</v>
      </c>
      <c r="E12" s="24" t="s">
        <v>522</v>
      </c>
      <c r="F12" s="24" t="s">
        <v>522</v>
      </c>
      <c r="G12" s="24" t="s">
        <v>522</v>
      </c>
      <c r="H12" s="24" t="s">
        <v>522</v>
      </c>
      <c r="I12" s="24" t="s">
        <v>522</v>
      </c>
      <c r="J12" s="24" t="s">
        <v>522</v>
      </c>
      <c r="K12" s="24" t="s">
        <v>522</v>
      </c>
    </row>
    <row r="13" spans="1:11" ht="105" customHeight="1" x14ac:dyDescent="0.2">
      <c r="A13" s="25">
        <v>7</v>
      </c>
      <c r="B13" s="13" t="s">
        <v>547</v>
      </c>
      <c r="C13" s="24">
        <v>67705.899999999994</v>
      </c>
      <c r="D13" s="15">
        <v>71928.3</v>
      </c>
      <c r="E13" s="15">
        <v>67509.799999999988</v>
      </c>
      <c r="F13" s="15">
        <v>67509.799999999988</v>
      </c>
      <c r="G13" s="15">
        <v>67509.799999999988</v>
      </c>
      <c r="H13" s="22">
        <f t="shared" ref="H13:H29" si="3">E13-C13</f>
        <v>-196.10000000000582</v>
      </c>
      <c r="I13" s="30">
        <f t="shared" ref="I13:I29" si="4">E13/C13</f>
        <v>0.99710364975578192</v>
      </c>
      <c r="J13" s="22">
        <f t="shared" ref="J13:J29" si="5">E13-D13</f>
        <v>-4418.5000000000146</v>
      </c>
      <c r="K13" s="31">
        <f t="shared" ref="K13:K29" si="6">E13/D13</f>
        <v>0.93857077117073506</v>
      </c>
    </row>
    <row r="14" spans="1:11" ht="72" customHeight="1" x14ac:dyDescent="0.2">
      <c r="A14" s="25">
        <v>8</v>
      </c>
      <c r="B14" s="13" t="s">
        <v>539</v>
      </c>
      <c r="C14" s="24">
        <v>25807.200000000001</v>
      </c>
      <c r="D14" s="15">
        <v>27145.800000000003</v>
      </c>
      <c r="E14" s="15">
        <v>24619.7</v>
      </c>
      <c r="F14" s="15">
        <v>24619.7</v>
      </c>
      <c r="G14" s="15">
        <v>24619.7</v>
      </c>
      <c r="H14" s="22">
        <f t="shared" si="3"/>
        <v>-1187.5</v>
      </c>
      <c r="I14" s="30">
        <f t="shared" si="4"/>
        <v>0.95398570941442695</v>
      </c>
      <c r="J14" s="22">
        <f t="shared" si="5"/>
        <v>-2526.1000000000022</v>
      </c>
      <c r="K14" s="31">
        <f t="shared" si="6"/>
        <v>0.90694324720582919</v>
      </c>
    </row>
    <row r="15" spans="1:11" ht="35.25" customHeight="1" x14ac:dyDescent="0.2">
      <c r="A15" s="25">
        <v>9</v>
      </c>
      <c r="B15" s="13" t="s">
        <v>519</v>
      </c>
      <c r="C15" s="15">
        <v>191666.6</v>
      </c>
      <c r="D15" s="15">
        <f>226354.1-5816.9</f>
        <v>220537.2</v>
      </c>
      <c r="E15" s="15">
        <v>244996.30000000002</v>
      </c>
      <c r="F15" s="15">
        <v>283136.8</v>
      </c>
      <c r="G15" s="15">
        <v>306661.7</v>
      </c>
      <c r="H15" s="22">
        <f>E15-C15</f>
        <v>53329.700000000012</v>
      </c>
      <c r="I15" s="30">
        <f t="shared" si="4"/>
        <v>1.2782420098233078</v>
      </c>
      <c r="J15" s="22">
        <f t="shared" si="5"/>
        <v>24459.100000000006</v>
      </c>
      <c r="K15" s="31">
        <f t="shared" si="6"/>
        <v>1.1109069127566686</v>
      </c>
    </row>
    <row r="16" spans="1:11" ht="54.75" customHeight="1" x14ac:dyDescent="0.2">
      <c r="A16" s="25">
        <v>10</v>
      </c>
      <c r="B16" s="13" t="s">
        <v>550</v>
      </c>
      <c r="C16" s="15">
        <v>13283.4</v>
      </c>
      <c r="D16" s="15">
        <v>16920.599999999999</v>
      </c>
      <c r="E16" s="15">
        <v>17242.3</v>
      </c>
      <c r="F16" s="15">
        <v>17616.799999999996</v>
      </c>
      <c r="G16" s="15">
        <v>18006.3</v>
      </c>
      <c r="H16" s="22">
        <f t="shared" si="3"/>
        <v>3958.8999999999996</v>
      </c>
      <c r="I16" s="30">
        <f t="shared" si="4"/>
        <v>1.2980336359666953</v>
      </c>
      <c r="J16" s="22">
        <f t="shared" si="5"/>
        <v>321.70000000000073</v>
      </c>
      <c r="K16" s="31">
        <f t="shared" si="6"/>
        <v>1.0190123281680319</v>
      </c>
    </row>
    <row r="17" spans="1:11" ht="49.5" x14ac:dyDescent="0.2">
      <c r="A17" s="25">
        <v>11</v>
      </c>
      <c r="B17" s="13" t="s">
        <v>540</v>
      </c>
      <c r="C17" s="15">
        <v>194.8</v>
      </c>
      <c r="D17" s="15">
        <v>66.900000000000006</v>
      </c>
      <c r="E17" s="15">
        <v>89.5</v>
      </c>
      <c r="F17" s="15">
        <v>31.2</v>
      </c>
      <c r="G17" s="15">
        <v>31.2</v>
      </c>
      <c r="H17" s="22">
        <f t="shared" si="3"/>
        <v>-105.30000000000001</v>
      </c>
      <c r="I17" s="30">
        <f t="shared" si="4"/>
        <v>0.45944558521560575</v>
      </c>
      <c r="J17" s="22">
        <f t="shared" si="5"/>
        <v>22.599999999999994</v>
      </c>
      <c r="K17" s="31">
        <f t="shared" si="6"/>
        <v>1.3378176382660687</v>
      </c>
    </row>
    <row r="18" spans="1:11" ht="54.75" customHeight="1" x14ac:dyDescent="0.2">
      <c r="A18" s="25">
        <v>12</v>
      </c>
      <c r="B18" s="13" t="s">
        <v>525</v>
      </c>
      <c r="C18" s="15">
        <v>54475</v>
      </c>
      <c r="D18" s="15">
        <v>54581.299999999988</v>
      </c>
      <c r="E18" s="15">
        <v>20706.899999999998</v>
      </c>
      <c r="F18" s="15">
        <v>2656.2</v>
      </c>
      <c r="G18" s="15">
        <v>2656.2</v>
      </c>
      <c r="H18" s="22">
        <f t="shared" si="3"/>
        <v>-33768.100000000006</v>
      </c>
      <c r="I18" s="30">
        <f t="shared" si="4"/>
        <v>0.38011748508490129</v>
      </c>
      <c r="J18" s="22">
        <f t="shared" si="5"/>
        <v>-33874.399999999994</v>
      </c>
      <c r="K18" s="31">
        <f t="shared" si="6"/>
        <v>0.37937718595929382</v>
      </c>
    </row>
    <row r="19" spans="1:11" ht="53.25" customHeight="1" x14ac:dyDescent="0.2">
      <c r="A19" s="25">
        <v>13</v>
      </c>
      <c r="B19" s="33" t="s">
        <v>520</v>
      </c>
      <c r="C19" s="15">
        <v>267446.40000000002</v>
      </c>
      <c r="D19" s="15">
        <v>238003</v>
      </c>
      <c r="E19" s="15">
        <v>208502.5</v>
      </c>
      <c r="F19" s="15">
        <v>112581.3</v>
      </c>
      <c r="G19" s="15"/>
      <c r="H19" s="22">
        <f t="shared" si="3"/>
        <v>-58943.900000000023</v>
      </c>
      <c r="I19" s="30">
        <f t="shared" si="4"/>
        <v>0.77960481053399855</v>
      </c>
      <c r="J19" s="22">
        <f t="shared" si="5"/>
        <v>-29500.5</v>
      </c>
      <c r="K19" s="31">
        <f t="shared" si="6"/>
        <v>0.87604988172417997</v>
      </c>
    </row>
    <row r="20" spans="1:11" ht="36" customHeight="1" x14ac:dyDescent="0.2">
      <c r="A20" s="25">
        <v>14</v>
      </c>
      <c r="B20" s="13" t="s">
        <v>541</v>
      </c>
      <c r="C20" s="15">
        <v>62152.7</v>
      </c>
      <c r="D20" s="15">
        <v>86914.7</v>
      </c>
      <c r="E20" s="15">
        <v>70079.800000000017</v>
      </c>
      <c r="F20" s="15">
        <v>60439.900000000009</v>
      </c>
      <c r="G20" s="15">
        <v>60353.400000000009</v>
      </c>
      <c r="H20" s="22">
        <f t="shared" si="3"/>
        <v>7927.1000000000204</v>
      </c>
      <c r="I20" s="30">
        <f t="shared" si="4"/>
        <v>1.1275423272038065</v>
      </c>
      <c r="J20" s="22">
        <f t="shared" si="5"/>
        <v>-16834.89999999998</v>
      </c>
      <c r="K20" s="31">
        <f t="shared" si="6"/>
        <v>0.80630549262667905</v>
      </c>
    </row>
    <row r="21" spans="1:11" ht="47.25" customHeight="1" x14ac:dyDescent="0.2">
      <c r="A21" s="25">
        <v>15</v>
      </c>
      <c r="B21" s="13" t="s">
        <v>526</v>
      </c>
      <c r="C21" s="15">
        <v>42857.3</v>
      </c>
      <c r="D21" s="15">
        <v>23153.7</v>
      </c>
      <c r="E21" s="15">
        <v>18740.8</v>
      </c>
      <c r="F21" s="15">
        <v>18465.900000000001</v>
      </c>
      <c r="G21" s="15">
        <v>18328</v>
      </c>
      <c r="H21" s="22">
        <f t="shared" si="3"/>
        <v>-24116.500000000004</v>
      </c>
      <c r="I21" s="30">
        <f t="shared" si="4"/>
        <v>0.43728372995965675</v>
      </c>
      <c r="J21" s="22">
        <f t="shared" si="5"/>
        <v>-4412.9000000000015</v>
      </c>
      <c r="K21" s="31">
        <f t="shared" si="6"/>
        <v>0.80940843148179331</v>
      </c>
    </row>
    <row r="22" spans="1:11" ht="102" customHeight="1" x14ac:dyDescent="0.2">
      <c r="A22" s="25">
        <v>16</v>
      </c>
      <c r="B22" s="13" t="s">
        <v>551</v>
      </c>
      <c r="C22" s="15">
        <v>221.3</v>
      </c>
      <c r="D22" s="15">
        <v>2740</v>
      </c>
      <c r="E22" s="15">
        <v>228.9</v>
      </c>
      <c r="F22" s="15">
        <v>228.9</v>
      </c>
      <c r="G22" s="15">
        <v>228.9</v>
      </c>
      <c r="H22" s="22">
        <f t="shared" si="3"/>
        <v>7.5999999999999943</v>
      </c>
      <c r="I22" s="30">
        <f t="shared" si="4"/>
        <v>1.0343425214640758</v>
      </c>
      <c r="J22" s="22">
        <f t="shared" si="5"/>
        <v>-2511.1</v>
      </c>
      <c r="K22" s="31">
        <f t="shared" si="6"/>
        <v>8.3540145985401465E-2</v>
      </c>
    </row>
    <row r="23" spans="1:11" ht="58.5" customHeight="1" x14ac:dyDescent="0.2">
      <c r="A23" s="25">
        <v>17</v>
      </c>
      <c r="B23" s="13" t="s">
        <v>552</v>
      </c>
      <c r="C23" s="15">
        <v>130626.3</v>
      </c>
      <c r="D23" s="15">
        <v>271977.40000000002</v>
      </c>
      <c r="E23" s="15">
        <v>52891.4</v>
      </c>
      <c r="F23" s="15">
        <v>654157.4</v>
      </c>
      <c r="G23" s="15">
        <v>48631.8</v>
      </c>
      <c r="H23" s="22">
        <f t="shared" si="3"/>
        <v>-77734.899999999994</v>
      </c>
      <c r="I23" s="30">
        <f t="shared" si="4"/>
        <v>0.40490620954585715</v>
      </c>
      <c r="J23" s="22">
        <f t="shared" si="5"/>
        <v>-219086.00000000003</v>
      </c>
      <c r="K23" s="31">
        <f t="shared" si="6"/>
        <v>0.19446983462596523</v>
      </c>
    </row>
    <row r="24" spans="1:11" ht="69" customHeight="1" x14ac:dyDescent="0.2">
      <c r="A24" s="25">
        <v>18</v>
      </c>
      <c r="B24" s="13" t="s">
        <v>553</v>
      </c>
      <c r="C24" s="15">
        <v>28800.7</v>
      </c>
      <c r="D24" s="15">
        <v>33039.399999999994</v>
      </c>
      <c r="E24" s="15">
        <v>34406.699999999997</v>
      </c>
      <c r="F24" s="15">
        <v>34406.699999999997</v>
      </c>
      <c r="G24" s="15">
        <v>31224.2</v>
      </c>
      <c r="H24" s="22">
        <f t="shared" si="3"/>
        <v>5605.9999999999964</v>
      </c>
      <c r="I24" s="30">
        <f t="shared" si="4"/>
        <v>1.1946480467488636</v>
      </c>
      <c r="J24" s="22">
        <f t="shared" si="5"/>
        <v>1367.3000000000029</v>
      </c>
      <c r="K24" s="31">
        <f t="shared" si="6"/>
        <v>1.0413839234368665</v>
      </c>
    </row>
    <row r="25" spans="1:11" ht="72" customHeight="1" x14ac:dyDescent="0.2">
      <c r="A25" s="25">
        <v>19</v>
      </c>
      <c r="B25" s="13" t="s">
        <v>554</v>
      </c>
      <c r="C25" s="15">
        <v>1145483</v>
      </c>
      <c r="D25" s="15">
        <v>1468870.3</v>
      </c>
      <c r="E25" s="15">
        <v>1351838.8</v>
      </c>
      <c r="F25" s="15">
        <v>1357274.0999999999</v>
      </c>
      <c r="G25" s="15">
        <v>1283527.1000000001</v>
      </c>
      <c r="H25" s="22">
        <f t="shared" si="3"/>
        <v>206355.80000000005</v>
      </c>
      <c r="I25" s="30">
        <f t="shared" si="4"/>
        <v>1.1801474137983716</v>
      </c>
      <c r="J25" s="22">
        <f t="shared" si="5"/>
        <v>-117031.5</v>
      </c>
      <c r="K25" s="31">
        <f t="shared" si="6"/>
        <v>0.92032550457314033</v>
      </c>
    </row>
    <row r="26" spans="1:11" ht="44.25" customHeight="1" x14ac:dyDescent="0.2">
      <c r="A26" s="25">
        <v>20</v>
      </c>
      <c r="B26" s="13" t="s">
        <v>527</v>
      </c>
      <c r="C26" s="15">
        <v>133808.5</v>
      </c>
      <c r="D26" s="15">
        <v>140704.30000000002</v>
      </c>
      <c r="E26" s="15">
        <v>59540.1</v>
      </c>
      <c r="F26" s="15">
        <v>60246.9</v>
      </c>
      <c r="G26" s="15">
        <v>98440.700000000012</v>
      </c>
      <c r="H26" s="22">
        <f t="shared" si="3"/>
        <v>-74268.399999999994</v>
      </c>
      <c r="I26" s="30">
        <f t="shared" si="4"/>
        <v>0.44496500596000998</v>
      </c>
      <c r="J26" s="22">
        <f t="shared" si="5"/>
        <v>-81164.200000000012</v>
      </c>
      <c r="K26" s="31">
        <f t="shared" si="6"/>
        <v>0.42315764336981876</v>
      </c>
    </row>
    <row r="27" spans="1:11" ht="82.5" x14ac:dyDescent="0.2">
      <c r="A27" s="25">
        <v>21</v>
      </c>
      <c r="B27" s="13" t="s">
        <v>542</v>
      </c>
      <c r="C27" s="15">
        <v>2063158.1</v>
      </c>
      <c r="D27" s="15">
        <v>2521784.5000000005</v>
      </c>
      <c r="E27" s="15">
        <v>2378845.8000000003</v>
      </c>
      <c r="F27" s="15">
        <v>3151562.7</v>
      </c>
      <c r="G27" s="15">
        <v>291813.2</v>
      </c>
      <c r="H27" s="22">
        <f t="shared" si="3"/>
        <v>315687.70000000019</v>
      </c>
      <c r="I27" s="30">
        <f t="shared" si="4"/>
        <v>1.1530118801850426</v>
      </c>
      <c r="J27" s="22">
        <f t="shared" si="5"/>
        <v>-142938.70000000019</v>
      </c>
      <c r="K27" s="31">
        <f t="shared" si="6"/>
        <v>0.94331843184855801</v>
      </c>
    </row>
    <row r="28" spans="1:11" ht="48.75" customHeight="1" x14ac:dyDescent="0.2">
      <c r="A28" s="25">
        <v>22</v>
      </c>
      <c r="B28" s="13" t="s">
        <v>521</v>
      </c>
      <c r="C28" s="15">
        <v>66701.100000000006</v>
      </c>
      <c r="D28" s="15">
        <v>120996.4</v>
      </c>
      <c r="E28" s="15">
        <v>100964.40000000001</v>
      </c>
      <c r="F28" s="15">
        <v>100524.6</v>
      </c>
      <c r="G28" s="15">
        <v>100523.3</v>
      </c>
      <c r="H28" s="22">
        <f t="shared" si="3"/>
        <v>34263.300000000003</v>
      </c>
      <c r="I28" s="30">
        <f t="shared" si="4"/>
        <v>1.5136841821199352</v>
      </c>
      <c r="J28" s="22">
        <f t="shared" si="5"/>
        <v>-20031.999999999985</v>
      </c>
      <c r="K28" s="31">
        <f t="shared" si="6"/>
        <v>0.83444135527999186</v>
      </c>
    </row>
    <row r="29" spans="1:11" ht="38.25" customHeight="1" x14ac:dyDescent="0.2">
      <c r="A29" s="25">
        <v>23</v>
      </c>
      <c r="B29" s="13" t="s">
        <v>543</v>
      </c>
      <c r="C29" s="15">
        <v>350522.2</v>
      </c>
      <c r="D29" s="15">
        <v>465517.6</v>
      </c>
      <c r="E29" s="15">
        <v>390430</v>
      </c>
      <c r="F29" s="15">
        <v>364652.50000000006</v>
      </c>
      <c r="G29" s="15">
        <v>361757.5</v>
      </c>
      <c r="H29" s="22">
        <f t="shared" si="3"/>
        <v>39907.799999999988</v>
      </c>
      <c r="I29" s="30">
        <f t="shared" si="4"/>
        <v>1.1138524179067688</v>
      </c>
      <c r="J29" s="22">
        <f t="shared" si="5"/>
        <v>-75087.599999999977</v>
      </c>
      <c r="K29" s="31">
        <f t="shared" si="6"/>
        <v>0.83870083537120832</v>
      </c>
    </row>
    <row r="30" spans="1:11" ht="21" customHeight="1" x14ac:dyDescent="0.2">
      <c r="A30" s="25">
        <v>32</v>
      </c>
      <c r="B30" s="27" t="s">
        <v>517</v>
      </c>
      <c r="C30" s="26">
        <f>SUM(C7:C29)</f>
        <v>12394886.800000001</v>
      </c>
      <c r="D30" s="26">
        <f>SUM(D7:D29)</f>
        <v>13796725.1</v>
      </c>
      <c r="E30" s="26">
        <f>SUM(E7:E29)</f>
        <v>13183828.500000004</v>
      </c>
      <c r="F30" s="26">
        <f>SUM(F7:F29)</f>
        <v>14087715.000000002</v>
      </c>
      <c r="G30" s="26">
        <f>SUM(G7:G29)</f>
        <v>10830932.499999998</v>
      </c>
      <c r="H30" s="28">
        <f>E30-C30</f>
        <v>788941.70000000298</v>
      </c>
      <c r="I30" s="35">
        <f>E30/C30</f>
        <v>1.0636505772686848</v>
      </c>
      <c r="J30" s="28">
        <f>E30-D30</f>
        <v>-612896.5999999959</v>
      </c>
      <c r="K30" s="36">
        <f>E30/D30</f>
        <v>0.95557666072508785</v>
      </c>
    </row>
    <row r="31" spans="1:11" ht="17.25" customHeight="1" x14ac:dyDescent="0.2">
      <c r="F31" s="21"/>
      <c r="G31" s="21"/>
    </row>
    <row r="32" spans="1:11" ht="19.5" customHeight="1" x14ac:dyDescent="0.2">
      <c r="A32" s="40" t="s">
        <v>546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4" spans="3:6" x14ac:dyDescent="0.2">
      <c r="C34" s="34"/>
      <c r="D34" s="34"/>
      <c r="E34" s="32"/>
      <c r="F34" s="32"/>
    </row>
    <row r="35" spans="3:6" x14ac:dyDescent="0.2">
      <c r="C35" s="34"/>
      <c r="D35" s="34"/>
      <c r="E35" s="32"/>
      <c r="F35" s="32"/>
    </row>
    <row r="36" spans="3:6" x14ac:dyDescent="0.2">
      <c r="C36" s="34"/>
      <c r="D36" s="34"/>
      <c r="E36" s="32"/>
      <c r="F36" s="32"/>
    </row>
    <row r="37" spans="3:6" x14ac:dyDescent="0.2">
      <c r="C37" s="34"/>
      <c r="D37" s="34"/>
      <c r="E37" s="32"/>
      <c r="F37" s="32"/>
    </row>
    <row r="38" spans="3:6" x14ac:dyDescent="0.2">
      <c r="C38" s="34"/>
      <c r="D38" s="34"/>
      <c r="E38" s="32"/>
      <c r="F38" s="32"/>
    </row>
    <row r="39" spans="3:6" x14ac:dyDescent="0.2">
      <c r="C39" s="34"/>
      <c r="D39" s="34"/>
      <c r="E39" s="32"/>
      <c r="F39" s="32"/>
    </row>
    <row r="40" spans="3:6" x14ac:dyDescent="0.2">
      <c r="C40" s="34"/>
      <c r="D40" s="34"/>
      <c r="E40" s="32"/>
      <c r="F40" s="32"/>
    </row>
    <row r="41" spans="3:6" x14ac:dyDescent="0.2">
      <c r="C41" s="34"/>
      <c r="D41" s="34"/>
      <c r="E41" s="32"/>
      <c r="F41" s="32"/>
    </row>
    <row r="42" spans="3:6" x14ac:dyDescent="0.2">
      <c r="C42" s="34"/>
      <c r="D42" s="34"/>
      <c r="E42" s="32"/>
      <c r="F42" s="32"/>
    </row>
    <row r="43" spans="3:6" x14ac:dyDescent="0.2">
      <c r="C43" s="34"/>
      <c r="D43" s="34"/>
      <c r="E43" s="32"/>
      <c r="F43" s="32"/>
    </row>
    <row r="44" spans="3:6" x14ac:dyDescent="0.2">
      <c r="C44" s="34"/>
      <c r="D44" s="34"/>
      <c r="E44" s="32"/>
      <c r="F44" s="32"/>
    </row>
    <row r="45" spans="3:6" x14ac:dyDescent="0.2">
      <c r="C45" s="34"/>
      <c r="D45" s="34"/>
      <c r="E45" s="32"/>
      <c r="F45" s="32"/>
    </row>
    <row r="46" spans="3:6" x14ac:dyDescent="0.2">
      <c r="C46" s="34"/>
      <c r="D46" s="34"/>
      <c r="E46" s="32"/>
      <c r="F46" s="32"/>
    </row>
    <row r="47" spans="3:6" x14ac:dyDescent="0.2">
      <c r="C47" s="34"/>
      <c r="D47" s="34"/>
      <c r="E47" s="32"/>
      <c r="F47" s="32"/>
    </row>
    <row r="48" spans="3:6" x14ac:dyDescent="0.2">
      <c r="C48" s="34"/>
      <c r="D48" s="34"/>
      <c r="E48" s="32"/>
      <c r="F48" s="32"/>
    </row>
    <row r="49" spans="3:6" x14ac:dyDescent="0.2">
      <c r="C49" s="34"/>
      <c r="D49" s="34"/>
      <c r="E49" s="32"/>
      <c r="F49" s="32"/>
    </row>
    <row r="50" spans="3:6" x14ac:dyDescent="0.2">
      <c r="C50" s="34"/>
      <c r="D50" s="34"/>
      <c r="E50" s="32"/>
      <c r="F50" s="32"/>
    </row>
    <row r="51" spans="3:6" x14ac:dyDescent="0.2">
      <c r="C51" s="34"/>
      <c r="D51" s="34"/>
      <c r="E51" s="32"/>
      <c r="F51" s="32"/>
    </row>
    <row r="52" spans="3:6" x14ac:dyDescent="0.2">
      <c r="C52" s="34"/>
      <c r="D52" s="34"/>
      <c r="E52" s="32"/>
      <c r="F52" s="32"/>
    </row>
    <row r="53" spans="3:6" x14ac:dyDescent="0.2">
      <c r="C53" s="34"/>
      <c r="D53" s="34"/>
      <c r="E53" s="32"/>
      <c r="F53" s="32"/>
    </row>
    <row r="54" spans="3:6" x14ac:dyDescent="0.2">
      <c r="C54" s="34"/>
      <c r="D54" s="34"/>
      <c r="E54" s="32"/>
      <c r="F54" s="32"/>
    </row>
    <row r="55" spans="3:6" x14ac:dyDescent="0.2">
      <c r="C55" s="34"/>
      <c r="D55" s="34"/>
      <c r="E55" s="32"/>
      <c r="F55" s="32"/>
    </row>
    <row r="56" spans="3:6" x14ac:dyDescent="0.2">
      <c r="C56" s="34"/>
      <c r="D56" s="34"/>
      <c r="E56" s="32"/>
      <c r="F56" s="32"/>
    </row>
  </sheetData>
  <mergeCells count="13">
    <mergeCell ref="A1:K1"/>
    <mergeCell ref="E4:E5"/>
    <mergeCell ref="F4:G4"/>
    <mergeCell ref="B2:D2"/>
    <mergeCell ref="B3:D3"/>
    <mergeCell ref="B4:B5"/>
    <mergeCell ref="C4:C5"/>
    <mergeCell ref="D4:D5"/>
    <mergeCell ref="A32:K32"/>
    <mergeCell ref="A4:A6"/>
    <mergeCell ref="H5:I5"/>
    <mergeCell ref="J5:K5"/>
    <mergeCell ref="H4:K4"/>
  </mergeCells>
  <phoneticPr fontId="6" type="noConversion"/>
  <pageMargins left="0.39370078740157483" right="0.39370078740157483" top="1.3779527559055118" bottom="0.39370078740157483" header="0.31496062992125984" footer="0.19685039370078741"/>
  <pageSetup paperSize="9" scale="6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КЦСР</vt:lpstr>
      <vt:lpstr>Сведения</vt:lpstr>
      <vt:lpstr>Сведения!Заголовки_для_печати</vt:lpstr>
      <vt:lpstr>Код_КЦСР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2022-11-15T10:57:03Z</cp:lastPrinted>
  <dcterms:created xsi:type="dcterms:W3CDTF">2005-10-27T10:10:18Z</dcterms:created>
  <dcterms:modified xsi:type="dcterms:W3CDTF">2022-11-18T07:31:51Z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-190090955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сайте </vt:lpwstr>
  </property>
  <property fmtid="{D5CDD505-2E9C-101B-9397-08002B2CF9AE}" pid="5" name="_AuthorEmail">
    <vt:lpwstr>D_Muhina@cherepovetscity.ru</vt:lpwstr>
  </property>
  <property fmtid="{D5CDD505-2E9C-101B-9397-08002B2CF9AE}" pid="6" name="_AuthorEmailDisplayName">
    <vt:lpwstr>Мухина Дария Вячеславовна</vt:lpwstr>
  </property>
  <property fmtid="{D5CDD505-2E9C-101B-9397-08002B2CF9AE}" pid="7" name="_PreviousAdHocReviewCycleID">
    <vt:i4>-1850347051</vt:i4>
  </property>
</Properties>
</file>