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4.20\каб_229_бюджет\Исполнение бюджета\2022 год\САЙТ - Проект, Бюджет для граждан и прочее\"/>
    </mc:Choice>
  </mc:AlternateContent>
  <xr:revisionPtr revIDLastSave="0" documentId="13_ncr:1_{2B3FB54F-1620-4608-A215-D492433CD1ED}" xr6:coauthVersionLast="45" xr6:coauthVersionMax="45" xr10:uidLastSave="{00000000-0000-0000-0000-000000000000}"/>
  <bookViews>
    <workbookView xWindow="-120" yWindow="-120" windowWidth="29040" windowHeight="15840" tabRatio="548" firstSheet="4" activeTab="4" xr2:uid="{00000000-000D-0000-FFFF-FFFF00000000}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Сведения" sheetId="6" r:id="rId5"/>
  </sheets>
  <definedNames>
    <definedName name="_xlnm._FilterDatabase" localSheetId="2" hidden="1">КЦСР!$A$1:$E$294</definedName>
    <definedName name="_xlnm._FilterDatabase" localSheetId="4" hidden="1">Сведения!$B$4:$G$29</definedName>
    <definedName name="sub_3870" localSheetId="3">КВР!$A$29</definedName>
    <definedName name="_xlnm.Print_Titles" localSheetId="4">Сведения!$4:$4</definedName>
    <definedName name="Код_КВР">КВР!$A$2:$A$29</definedName>
    <definedName name="Код_КЦСР">КЦСР!$A$2:$A$375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  <definedName name="_xlnm.Print_Area" localSheetId="4">Сведения!$A$1:$J$29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6" l="1"/>
  <c r="H6" i="6"/>
  <c r="G6" i="6"/>
  <c r="F6" i="6"/>
  <c r="D29" i="6" l="1"/>
  <c r="G18" i="6"/>
  <c r="G20" i="6" l="1"/>
  <c r="I28" i="6" l="1"/>
  <c r="H28" i="6"/>
  <c r="G28" i="6"/>
  <c r="F28" i="6"/>
  <c r="I27" i="6"/>
  <c r="H27" i="6"/>
  <c r="I26" i="6"/>
  <c r="H26" i="6"/>
  <c r="G26" i="6"/>
  <c r="F26" i="6"/>
  <c r="I25" i="6"/>
  <c r="H25" i="6"/>
  <c r="I24" i="6"/>
  <c r="H24" i="6"/>
  <c r="G24" i="6"/>
  <c r="F24" i="6"/>
  <c r="I23" i="6"/>
  <c r="H23" i="6"/>
  <c r="I22" i="6"/>
  <c r="H22" i="6"/>
  <c r="G22" i="6"/>
  <c r="F22" i="6"/>
  <c r="I21" i="6"/>
  <c r="H21" i="6"/>
  <c r="G21" i="6"/>
  <c r="F21" i="6"/>
  <c r="I20" i="6"/>
  <c r="H20" i="6"/>
  <c r="F20" i="6"/>
  <c r="I19" i="6"/>
  <c r="H19" i="6"/>
  <c r="I18" i="6"/>
  <c r="H18" i="6"/>
  <c r="I17" i="6"/>
  <c r="H17" i="6"/>
  <c r="G17" i="6"/>
  <c r="F17" i="6"/>
  <c r="I16" i="6"/>
  <c r="H16" i="6"/>
  <c r="G16" i="6"/>
  <c r="F16" i="6"/>
  <c r="I15" i="6"/>
  <c r="H15" i="6"/>
  <c r="G15" i="6"/>
  <c r="F15" i="6"/>
  <c r="I14" i="6"/>
  <c r="H14" i="6"/>
  <c r="G14" i="6"/>
  <c r="F14" i="6"/>
  <c r="I13" i="6"/>
  <c r="H13" i="6"/>
  <c r="G13" i="6"/>
  <c r="F13" i="6"/>
  <c r="I12" i="6"/>
  <c r="H12" i="6"/>
  <c r="G12" i="6"/>
  <c r="F12" i="6"/>
  <c r="H11" i="6"/>
  <c r="G11" i="6"/>
  <c r="F11" i="6"/>
  <c r="I10" i="6"/>
  <c r="H10" i="6"/>
  <c r="I9" i="6"/>
  <c r="H9" i="6"/>
  <c r="G9" i="6"/>
  <c r="F9" i="6"/>
  <c r="I8" i="6"/>
  <c r="H8" i="6"/>
  <c r="G8" i="6"/>
  <c r="F8" i="6"/>
  <c r="I7" i="6"/>
  <c r="H7" i="6"/>
  <c r="G19" i="6" l="1"/>
  <c r="F19" i="6"/>
  <c r="G7" i="6"/>
  <c r="F7" i="6"/>
  <c r="F23" i="6"/>
  <c r="G23" i="6"/>
  <c r="G10" i="6"/>
  <c r="F10" i="6"/>
  <c r="F25" i="6"/>
  <c r="G25" i="6"/>
  <c r="F18" i="6"/>
  <c r="G27" i="6"/>
  <c r="F27" i="6"/>
  <c r="C29" i="6" l="1"/>
  <c r="E29" i="6" l="1"/>
  <c r="F29" i="6" s="1"/>
  <c r="I29" i="6" l="1"/>
  <c r="H29" i="6"/>
  <c r="G29" i="6"/>
</calcChain>
</file>

<file path=xl/sharedStrings.xml><?xml version="1.0" encoding="utf-8"?>
<sst xmlns="http://schemas.openxmlformats.org/spreadsheetml/2006/main" count="718" uniqueCount="691">
  <si>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</si>
  <si>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</si>
  <si>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</si>
  <si>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</si>
  <si>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</si>
  <si>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</si>
  <si>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</si>
  <si>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</si>
  <si>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</si>
  <si>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</si>
  <si>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</si>
  <si>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</si>
  <si>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</si>
  <si>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</si>
  <si>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</si>
  <si>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</si>
  <si>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</si>
  <si>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</si>
  <si>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</si>
  <si>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</si>
  <si>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</si>
  <si>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</si>
  <si>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</si>
  <si>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</si>
  <si>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</si>
  <si>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</si>
  <si>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</si>
  <si>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</si>
  <si>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</si>
  <si>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</si>
  <si>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</si>
  <si>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</si>
  <si>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</si>
  <si>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</si>
  <si>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</si>
  <si>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</si>
  <si>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</si>
  <si>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</si>
  <si>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</si>
  <si>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окружающей среды</t>
  </si>
  <si>
    <t>ВСЕГО РАСХОДОВ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</si>
  <si>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</si>
  <si>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</si>
  <si>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</si>
  <si>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</si>
  <si>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</si>
  <si>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</si>
  <si>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</si>
  <si>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</si>
  <si>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>10</t>
  </si>
  <si>
    <t>13</t>
  </si>
  <si>
    <t>07</t>
  </si>
  <si>
    <t>12</t>
  </si>
  <si>
    <t>Резервные фонды</t>
  </si>
  <si>
    <t>ТЕРРИТОРИАЛЬНАЯ ИЗБИРАТЕЛЬНАЯ КОМИССИЯ ГОРОДА ЧЕРЕПОВЦА</t>
  </si>
  <si>
    <t>Процентные платежи по муниципальному долгу</t>
  </si>
  <si>
    <t/>
  </si>
  <si>
    <t>Наименование</t>
  </si>
  <si>
    <t>01</t>
  </si>
  <si>
    <t>03</t>
  </si>
  <si>
    <t>04</t>
  </si>
  <si>
    <t>06</t>
  </si>
  <si>
    <t>Средства массовой информации</t>
  </si>
  <si>
    <t>09</t>
  </si>
  <si>
    <t>05</t>
  </si>
  <si>
    <t>08</t>
  </si>
  <si>
    <t>11</t>
  </si>
  <si>
    <t>Глава муниципального образования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</si>
  <si>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</si>
  <si>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</si>
  <si>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</si>
  <si>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</si>
  <si>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</si>
  <si>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</si>
  <si>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</si>
  <si>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</si>
  <si>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</si>
  <si>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</si>
  <si>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</si>
  <si>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Дошкольное образование</t>
  </si>
  <si>
    <t>Здравоохранение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</si>
  <si>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</si>
  <si>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</si>
  <si>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</si>
  <si>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</si>
  <si>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</si>
  <si>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</si>
  <si>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</si>
  <si>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</si>
  <si>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</si>
  <si>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</si>
  <si>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</si>
  <si>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</si>
  <si>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</si>
  <si>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</si>
  <si>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</si>
  <si>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</si>
  <si>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</si>
  <si>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</si>
  <si>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</si>
  <si>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</si>
  <si>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</si>
  <si>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</si>
  <si>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</si>
  <si>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</si>
  <si>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</si>
  <si>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</si>
  <si>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</si>
  <si>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</si>
  <si>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</si>
  <si>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</si>
  <si>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</si>
  <si>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</si>
  <si>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Резервные средства</t>
  </si>
  <si>
    <t>Обслуживание государственного (муниципального) долга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</si>
  <si>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</si>
  <si>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</si>
  <si>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</si>
  <si>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</si>
  <si>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</si>
  <si>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</si>
  <si>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</si>
  <si>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</si>
  <si>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</si>
  <si>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</si>
  <si>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</si>
  <si>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</si>
  <si>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</si>
  <si>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</si>
  <si>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</si>
  <si>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</si>
  <si>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</si>
  <si>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</si>
  <si>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</si>
  <si>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</si>
  <si>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</si>
  <si>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</si>
  <si>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</si>
  <si>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</si>
  <si>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</si>
  <si>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</si>
  <si>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</si>
  <si>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</si>
  <si>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</si>
  <si>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</si>
  <si>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</si>
  <si>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</si>
  <si>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</si>
  <si>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</si>
  <si>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</si>
  <si>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</si>
  <si>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</si>
  <si>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</si>
  <si>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</si>
  <si>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</si>
  <si>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</si>
  <si>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</si>
  <si>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</si>
  <si>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</si>
  <si>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</si>
  <si>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</si>
  <si>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</si>
  <si>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</si>
  <si>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</si>
  <si>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</si>
  <si>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</si>
  <si>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</si>
  <si>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</si>
  <si>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</si>
  <si>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</si>
  <si>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</si>
  <si>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</si>
  <si>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</si>
  <si>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</si>
  <si>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</si>
  <si>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</si>
  <si>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</si>
  <si>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</si>
  <si>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</si>
  <si>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</si>
  <si>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</si>
  <si>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</si>
  <si>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</si>
  <si>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</si>
  <si>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</si>
  <si>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</si>
  <si>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</si>
  <si>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</si>
  <si>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</si>
  <si>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</si>
  <si>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</si>
  <si>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</si>
  <si>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</si>
  <si>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</si>
  <si>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</si>
  <si>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</si>
  <si>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</si>
  <si>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</si>
  <si>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</si>
  <si>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</si>
  <si>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</si>
  <si>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</si>
  <si>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</si>
  <si>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</si>
  <si>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</si>
  <si>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</si>
  <si>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</si>
  <si>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</si>
  <si>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</si>
  <si>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</si>
  <si>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</si>
  <si>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</si>
  <si>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</si>
  <si>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</si>
  <si>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</si>
  <si>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</si>
  <si>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</si>
  <si>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</si>
  <si>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</si>
  <si>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</si>
  <si>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</si>
  <si>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</si>
  <si>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</si>
  <si>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</si>
  <si>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</si>
  <si>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</si>
  <si>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</si>
  <si>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</si>
  <si>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</si>
  <si>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</si>
  <si>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</si>
  <si>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</si>
  <si>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</si>
  <si>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</si>
  <si>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</si>
  <si>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</si>
  <si>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</si>
  <si>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</si>
  <si>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</si>
  <si>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</si>
  <si>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</si>
  <si>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</si>
  <si>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</si>
  <si>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</si>
  <si>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</si>
  <si>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</si>
  <si>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</si>
  <si>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</si>
  <si>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</si>
  <si>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</si>
  <si>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</si>
  <si>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</si>
  <si>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</si>
  <si>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</si>
  <si>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</si>
  <si>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</si>
  <si>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</si>
  <si>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</si>
  <si>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</si>
  <si>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</si>
  <si>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</si>
  <si>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</si>
  <si>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</si>
  <si>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</si>
  <si>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</si>
  <si>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</si>
  <si>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</si>
  <si>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</si>
  <si>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</si>
  <si>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</si>
  <si>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</si>
  <si>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</si>
  <si>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</si>
  <si>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</si>
  <si>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</si>
  <si>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</si>
  <si>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</si>
  <si>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</si>
  <si>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</si>
  <si>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</si>
  <si>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</si>
  <si>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</si>
  <si>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</si>
  <si>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</si>
  <si>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</si>
  <si>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</si>
  <si>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</si>
  <si>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</si>
  <si>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</si>
  <si>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</si>
  <si>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</si>
  <si>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</si>
  <si>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</si>
  <si>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</si>
  <si>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</si>
  <si>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</si>
  <si>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</si>
  <si>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</si>
  <si>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</si>
  <si>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</si>
  <si>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</si>
  <si>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</si>
  <si>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</si>
  <si>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</si>
  <si>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</si>
  <si>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</si>
  <si>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</si>
  <si>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</si>
  <si>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</si>
  <si>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</si>
  <si>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</si>
  <si>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</si>
  <si>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</si>
  <si>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</si>
  <si>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</si>
  <si>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</si>
  <si>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</si>
  <si>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</si>
  <si>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</si>
  <si>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</si>
  <si>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</si>
  <si>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</si>
  <si>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</si>
  <si>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</si>
  <si>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</si>
  <si>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</si>
  <si>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</si>
  <si>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</si>
  <si>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</si>
  <si>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</si>
  <si>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</si>
  <si>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</si>
  <si>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</si>
  <si>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</si>
  <si>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</si>
  <si>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</si>
  <si>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</si>
  <si>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</si>
  <si>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</si>
  <si>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</si>
  <si>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</si>
  <si>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</si>
  <si>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</si>
  <si>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</si>
  <si>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</si>
  <si>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</si>
  <si>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</si>
  <si>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</si>
  <si>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</si>
  <si>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</si>
  <si>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</si>
  <si>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</si>
  <si>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</si>
  <si>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</si>
  <si>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</si>
  <si>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</si>
  <si>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</si>
  <si>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</si>
  <si>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</si>
  <si>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</si>
  <si>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</si>
  <si>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</si>
  <si>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</si>
  <si>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</si>
  <si>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</si>
  <si>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</si>
  <si>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</si>
  <si>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</si>
  <si>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</si>
  <si>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</si>
  <si>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</si>
  <si>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</si>
  <si>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</si>
  <si>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</si>
  <si>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</si>
  <si>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</si>
  <si>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</si>
  <si>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</si>
  <si>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</si>
  <si>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</si>
  <si>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</si>
  <si>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</si>
  <si>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</si>
  <si>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</si>
  <si>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</si>
  <si>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</si>
  <si>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</si>
  <si>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</si>
  <si>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</si>
  <si>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</si>
  <si>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</si>
  <si>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</si>
  <si>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</si>
  <si>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</si>
  <si>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</si>
  <si>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</si>
  <si>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</si>
  <si>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</si>
  <si>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</si>
  <si>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</si>
  <si>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</si>
  <si>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</si>
  <si>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</si>
  <si>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</si>
  <si>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</si>
  <si>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</si>
  <si>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</si>
  <si>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</si>
  <si>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</si>
  <si>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</si>
  <si>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</si>
  <si>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</si>
  <si>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</si>
  <si>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</si>
  <si>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</si>
  <si>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</si>
  <si>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</si>
  <si>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</si>
  <si>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</si>
  <si>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</si>
  <si>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</si>
  <si>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</si>
  <si>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</si>
  <si>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</si>
  <si>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</si>
  <si>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</si>
  <si>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</si>
  <si>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</si>
  <si>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</si>
  <si>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</si>
  <si>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</si>
  <si>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</si>
  <si>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</si>
  <si>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</si>
  <si>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</si>
  <si>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</si>
  <si>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</si>
  <si>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</si>
  <si>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</si>
  <si>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</si>
  <si>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</si>
  <si>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</si>
  <si>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</si>
  <si>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</si>
  <si>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</si>
  <si>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</si>
  <si>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</si>
  <si>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</si>
  <si>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</si>
  <si>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</si>
  <si>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</si>
  <si>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</si>
  <si>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</si>
  <si>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</si>
  <si>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</si>
  <si>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</si>
  <si>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</si>
  <si>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</si>
  <si>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</si>
  <si>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</si>
  <si>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</si>
  <si>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</si>
  <si>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</si>
  <si>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</si>
  <si>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</si>
  <si>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</si>
  <si>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</si>
  <si>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</si>
  <si>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</si>
  <si>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</si>
  <si>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</si>
  <si>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</si>
  <si>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</si>
  <si>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</si>
  <si>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</si>
  <si>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</si>
  <si>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</si>
  <si>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</si>
  <si>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</si>
  <si>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</si>
  <si>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</si>
  <si>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</si>
  <si>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</si>
  <si>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</si>
  <si>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</si>
  <si>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</si>
  <si>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</si>
  <si>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</si>
  <si>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</si>
  <si>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</si>
  <si>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</si>
  <si>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</si>
  <si>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</si>
  <si>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</si>
  <si>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</si>
  <si>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</si>
  <si>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</si>
  <si>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</si>
  <si>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</si>
  <si>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</si>
  <si>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</si>
  <si>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</si>
  <si>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</si>
  <si>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</si>
  <si>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</si>
  <si>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</si>
  <si>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</si>
  <si>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</si>
  <si>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</si>
  <si>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</si>
  <si>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</si>
  <si>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</si>
  <si>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</si>
  <si>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</si>
  <si>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</si>
  <si>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</si>
  <si>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</si>
  <si>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</si>
  <si>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</si>
  <si>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</si>
  <si>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</si>
  <si>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</si>
  <si>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</si>
  <si>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</si>
  <si>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</si>
  <si>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</si>
  <si>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</si>
  <si>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</si>
  <si>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</si>
  <si>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</si>
  <si>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</si>
  <si>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</si>
  <si>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</si>
  <si>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</si>
  <si>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</si>
  <si>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</si>
  <si>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</si>
  <si>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</si>
  <si>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</si>
  <si>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</si>
  <si>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</si>
  <si>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</si>
  <si>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</si>
  <si>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</si>
  <si>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</si>
  <si>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</si>
  <si>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</si>
  <si>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</si>
  <si>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</si>
  <si>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</si>
  <si>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</si>
  <si>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</si>
  <si>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</si>
  <si>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</si>
  <si>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</si>
  <si>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</si>
  <si>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</si>
  <si>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</si>
  <si>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</si>
  <si>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</si>
  <si>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</si>
  <si>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</si>
  <si>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</si>
  <si>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</si>
  <si>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</si>
  <si>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</si>
  <si>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</si>
  <si>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</si>
  <si>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</si>
  <si>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</si>
  <si>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</si>
  <si>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</si>
  <si>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</si>
  <si>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</si>
  <si>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</si>
  <si>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</si>
  <si>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</si>
  <si>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</si>
  <si>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</si>
  <si>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</si>
  <si>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</si>
  <si>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</si>
  <si>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</si>
  <si>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</si>
  <si>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</si>
  <si>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</si>
  <si>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</si>
  <si>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</si>
  <si>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</si>
  <si>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</si>
  <si>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</si>
  <si>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</si>
  <si>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</si>
  <si>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</si>
  <si>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</si>
  <si>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</si>
  <si>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</si>
  <si>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</si>
  <si>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</si>
  <si>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</si>
  <si>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</si>
  <si>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</si>
  <si>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</si>
  <si>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</si>
  <si>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</si>
  <si>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</si>
  <si>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</si>
  <si>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</si>
  <si>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</si>
  <si>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</si>
  <si>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</si>
  <si>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</si>
  <si>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</si>
  <si>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</si>
  <si>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</si>
  <si>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Организация работы по ведению бухгалтерского (бюджетного) учета и отчетности и отчетности и обеспечение деятельности МКУ "ЦБ ОУК"</t>
  </si>
  <si>
    <t>Оказание муниципальной услуги в области предоставления общеразвивающих программ и обеспечение деятельности МБОУДО «ДДиЮ «Дом Знаний»</t>
  </si>
  <si>
    <t>Изготовление и рассылка открыток ветеранам Великой Отечественной войны в связи с Днем Победы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</si>
  <si>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(в части статьи 2 закона, за исключением полномочий, указанных в части 2 и пункте 8 части 6 статьи 2)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</si>
  <si>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</si>
  <si>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</si>
  <si>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01 3 06 L4982</t>
  </si>
  <si>
    <t>01 3 07 L4984</t>
  </si>
  <si>
    <t>01 3 07 S4984</t>
  </si>
  <si>
    <t>01 3 06 S4982</t>
  </si>
  <si>
    <t>01 6 00 L0270</t>
  </si>
  <si>
    <t>Проведение эксперимента по персонифицированному финансированию дополнительного образования в рамках софинансирования с федеральным бюджетом</t>
  </si>
  <si>
    <t>Проведение эксперимента по персонифицированному финансированию дополнительного образования в рамках софинансирования с областным бюджетом</t>
  </si>
  <si>
    <t xml:space="preserve">Создание, открытие и организацию деятельности детского технопарка в рамках софинансирования с областным бюджетом </t>
  </si>
  <si>
    <t xml:space="preserve">Создание, открытие и организацию деятельности детского технопарка в рамках софинансирования с федеральным бюджетом </t>
  </si>
  <si>
    <t>Оснащение индивидуальными приборами учета коммунальных ресурсов жилых помещений в многоквартирных домах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</si>
  <si>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</si>
  <si>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</si>
  <si>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</si>
  <si>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в рамках софинансирования с федеральным бюджетом</t>
  </si>
  <si>
    <t>13 0 15 00000</t>
  </si>
  <si>
    <t>Оказание единовременной социальной помощи</t>
  </si>
  <si>
    <t>01 2 12 S9998</t>
  </si>
  <si>
    <t>Реализация программ инновационной деятельности по отработке новых технологий и содержания обучения и воспитания в рамках софинансирования с областным бюджетом</t>
  </si>
  <si>
    <t>Создание туристско-рекреационного кластера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</si>
  <si>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</si>
  <si>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Причины отклонений на 10% и более от первоначально утвержденного плана</t>
  </si>
  <si>
    <t>№ п/п</t>
  </si>
  <si>
    <t>Увеличение объема субсидии АНО Агентство Городского Развития в целях создания благоприятных условий для развития малого и среднего предпринимательства, повышения инвестиционной привлекательности города и аналитической работы для определения экономического потенциала</t>
  </si>
  <si>
    <t>Утверждено в первоначальной редакции решения о бюджете на 2022 год
(решение ЧГД от 07.12.2021 № 188)</t>
  </si>
  <si>
    <t>Сведения о фактически произведенных расходах за 2022 год на реализацию муниципальных программ
в сравнении с первоначально утвержденными решением о бюджете значениями и с уточненными значениями с учетом внесенных изменений</t>
  </si>
  <si>
    <t>Утверждено в окончательной  редакции решения о бюджете на 2022 год
(решение ЧГД от 13.12.2022 № 164) с учетом уведомлений вышестоящих департаментов области</t>
  </si>
  <si>
    <t>Увеличение средств на проведение капитального ремонта общего имущества в многоквартирных домах за счет средств государственной корпорации - Фонда содействия реформированию жилищно-коммунального хозяйства</t>
  </si>
  <si>
    <t>Комиссией по рассмотрению системы сбалансированных целевых показателей и докладов о результатах и основных направлениях деятельности участников процесса планирования было принято решение о досрочном прекращении (с 01.03.2022) действия Программы с отнесением мероприятий в муниципальную программу "Поддержка и развитие малого и среднего предпринимательства, повышение инвестиционной и туристической привлекательности города Череповца на 2022-2026 годы" в связи со схожими целями и задачами указанных муниципальных программ города</t>
  </si>
  <si>
    <t>Увеличение по содержанию МКУ "ЧМЦ" в связи с организационно-штатными мероприятиями и мероприятиями с детьми и молодежью</t>
  </si>
  <si>
    <t>Неисполнение обусловлено отсутствием документов на оплату взноса за участие в реализации проекта ЕРБ ВОЗ "Здоровые города"</t>
  </si>
  <si>
    <t>Муниципальная программа "Развитие образования" на 2022-2024 годы</t>
  </si>
  <si>
    <t>Муниципальная программа "Развитие культуры и искусства в городе Череповце" на 2022-2027 годы</t>
  </si>
  <si>
    <t>Муниципальная программа "Развитие физической культуры и спорта в городе Череповце" на 2022-2024 годы</t>
  </si>
  <si>
    <t>Муниципальная программа "Сохранение и развитие архивного дела" на 2022-2025 годы</t>
  </si>
  <si>
    <t>Муниципальная программа "Охрана окружающей среды" на 2019-2024 годы</t>
  </si>
  <si>
    <t>Муниципальная программа "Содействие развитию потребительского рынка в городе Череповце на 2022-2024 годы"</t>
  </si>
  <si>
    <t>Муниципальная программа "Поддержка и развитие малого и среднего  предпринимательства, повышение  инвестиционной и туристической  привлекательности города Череповца на 2022-2026 годы"</t>
  </si>
  <si>
    <t>Муниципальная программа "Управление муниципальными финансами города Череповца" на 2020-2025 годы</t>
  </si>
  <si>
    <t>Муниципальная программа "Развитие молодежной политики" на 2022-2024 годы</t>
  </si>
  <si>
    <t>Муниципальная программа "Здоровый город" на 2022-2024 годы</t>
  </si>
  <si>
    <t>Муниципальная программа "Обеспечение профилактики правонарушений и общественной безопасности в городе Череповце" на 2022-2025 годы</t>
  </si>
  <si>
    <t>Муниципальная программа "Формирование современной городской среды муниципального образования "Город Череповец" на 2018-2024 годы</t>
  </si>
  <si>
    <t>Муниципальная программа "Социальная поддержка граждан" на 2022-2024 годы</t>
  </si>
  <si>
    <t>Муниципальная программа "Обеспечение жильем отдельных категорий граждан" на 2022-2025 годы</t>
  </si>
  <si>
    <t>Муниципальная программа "Энергосбережение и повышение энергетической эффективности на территории муниципального образования "Город Череповец" на 2022-2024 годы</t>
  </si>
  <si>
    <t>Муниципальная программа "Развитие городского общественного транспорта" на 2022-2024 годы</t>
  </si>
  <si>
    <t>Муниципальная программа "Реализация градостроительной политики города Череповца" на 2022-2024 годы</t>
  </si>
  <si>
    <t>Муниципальная программа "Развитие жилищно-коммунального хозяйства города Череповца" на 2022-2024 годы</t>
  </si>
  <si>
    <t>Муниципальная программа "Развитие земельно-имущественного комплекса города Череповца" на 2022-2025 годы</t>
  </si>
  <si>
    <t>Муниципальная программа "Осуществление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Череповца" на 2022-2025 годы</t>
  </si>
  <si>
    <t>Муниципальная программа "Обеспечение безопасности жизнедеятельности населения города Череповца" на 2022-2025 годы</t>
  </si>
  <si>
    <t>Муниципальная программа "Совершенствование муниципального управления в городе Череповце" на 2022-2024 годы</t>
  </si>
  <si>
    <t>Муниципальная программа "Содействие развитию институтов гражданского общества и информационной открытости органов местного самоуправления в городе Череповце" на 2022-2024 годы</t>
  </si>
  <si>
    <t>Увеличение на содержание имущества казны; приобретение и ремонт зданий; проведение кадастровых работ и технической инвентаризации объектов недвижимости</t>
  </si>
  <si>
    <t>Увеличение для приобретения трамваев в целях снижения выбросов в атмосферный воздух и снижения уровня его загрязнения, закупки контейнеров для раздельного накопления твердых коммунальных отходов в рамках национального проекта "Экология"</t>
  </si>
  <si>
    <t>Увеличение связано с возмещением недополученных доходов в связи с оказанием транспортных услуг населению МУП "Автоколонна №1456", приобретением автобусов</t>
  </si>
  <si>
    <t>Увеличение средств на осуществление полномочий по обеспечению жильем отдельных категорий граждан, а также  на предоставление единовременной денежной выплаты взамен предоставления земельного участка гражданам, имеющим трех и более детей</t>
  </si>
  <si>
    <t>Уменьшение средств за счет экономии, сложившейся от конкурсных процедур, а также уточнения планов проведения мероприятий по программе</t>
  </si>
  <si>
    <t>Увеличение по объектам капитального строительства и ремонта, в т. ч.  строительство Шекснинского проспекта, Северной объездной дороги,  школы в 106 мкр, детских садов, набережной в районе Соборной горки, разработка проектно-сметной документации объектов и др.</t>
  </si>
  <si>
    <t>Увеличение в связи с ремонтом и заменой в многоквартирных домах лифтов с истекшим назначенным сроком; содержанием временно незаселенных жилых помещений; содержанием и ремонтом улично-дорожной сети, включая приобретение материалов, осуществление покоса травы, уборку территории</t>
  </si>
  <si>
    <t>Отклонение исполнения за 2022 год от первоначально утвержденного плана</t>
  </si>
  <si>
    <t>Отклонение исполнения за 2022 год от уточненного  плана</t>
  </si>
  <si>
    <t>% исполнения от первоначально утвержденного плана</t>
  </si>
  <si>
    <t>% исполнения от уточненного плана</t>
  </si>
  <si>
    <t>Исполнение
за 2022 год</t>
  </si>
  <si>
    <t xml:space="preserve">Увеличение для ремонта и модернизации библиотек, благоустройства территории в парках "Соляной сад" и им. 200-летия г. Череповца, проведения мероприятий в честь торжественного открытия Архангельского моста, проведения организационно-штатных мероприятий в учреждениях сферы. Кроме того, увеличение средств на заработную плату на выполнение Указов Президента, МРОТ  </t>
  </si>
  <si>
    <t>Увеличение для мероприятий по антитеррористической защищенности,  эксплуатации аппаратно-программного комплекса "Безопасный город", приобретения и установки систем видеонаблюдения</t>
  </si>
  <si>
    <t>Увеличение для проведения организационно-штатных мероприятий;  ремонта помещения; приобретения основных средств, табло на остановочные комплексы, комплекта оборудования видеостены; централизации функций ИТ</t>
  </si>
  <si>
    <t>Увеличение на проектирование, установку, монтаж, техническое обслуживание и ремонт средств обеспечения пожарной безопасности зданий и сооружений, включая диспетчеризацию и проведение пусконаладочных работ, обеспечение функционирования управ, проведение организационно-штатных мероприятий</t>
  </si>
  <si>
    <t xml:space="preserve">Увеличение в связи со строительством и оснащением физкультурно-оздоровительного комплекса в Зашекснинском районе, физкультурно-оздоровительных комплексов открытого типа и других объектов, также на ремонт муниципальных объектов физической культуры и спорта,  развитие объектов массовой доступности для занятий физической культурой и спортом, участие команд в молодежной баскетбольной лиге, организационно-штатные мероприятия в учреждениях сферы, функционирование отдела адаптивной физической культуры. Кроме того, увеличение средств на заработную плату (МРОТ)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</si>
</sst>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7" fillId="0" borderId="0"/>
    <xf numFmtId="0" fontId="13" fillId="0" borderId="0"/>
    <xf numFmtId="0" fontId="10" fillId="0" borderId="0"/>
    <xf numFmtId="0" fontId="7" fillId="0" borderId="0"/>
    <xf numFmtId="0" fontId="12" fillId="0" borderId="0"/>
    <xf numFmtId="0" fontId="15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7" fillId="0" borderId="0"/>
    <xf numFmtId="0" fontId="4" fillId="0" borderId="0"/>
    <xf numFmtId="0" fontId="18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7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5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right" vertical="center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justify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 applyProtection="1">
      <alignment horizontal="justify" vertical="center" wrapText="1"/>
    </xf>
    <xf numFmtId="2" fontId="5" fillId="0" borderId="0" xfId="24" applyNumberFormat="1" applyFont="1" applyFill="1" applyBorder="1" applyAlignment="1" applyProtection="1">
      <alignment horizontal="justify" vertical="center" wrapText="1"/>
      <protection hidden="1"/>
    </xf>
    <xf numFmtId="2" fontId="5" fillId="0" borderId="0" xfId="7" applyNumberFormat="1" applyFont="1" applyFill="1" applyBorder="1" applyAlignment="1" applyProtection="1">
      <alignment horizontal="justify" vertical="center" wrapText="1"/>
      <protection hidden="1"/>
    </xf>
    <xf numFmtId="2" fontId="5" fillId="0" borderId="0" xfId="11" applyNumberFormat="1" applyFont="1" applyFill="1" applyBorder="1" applyAlignment="1" applyProtection="1">
      <alignment horizontal="justify" vertical="center" wrapText="1"/>
      <protection hidden="1"/>
    </xf>
    <xf numFmtId="2" fontId="5" fillId="0" borderId="0" xfId="0" applyNumberFormat="1" applyFont="1" applyFill="1" applyBorder="1" applyAlignment="1">
      <alignment horizontal="justify" vertical="center"/>
    </xf>
    <xf numFmtId="2" fontId="5" fillId="3" borderId="0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justify" vertical="center" wrapText="1"/>
    </xf>
    <xf numFmtId="164" fontId="20" fillId="0" borderId="1" xfId="0" applyNumberFormat="1" applyFont="1" applyFill="1" applyBorder="1" applyAlignment="1" applyProtection="1">
      <alignment vertical="center"/>
    </xf>
    <xf numFmtId="165" fontId="20" fillId="0" borderId="1" xfId="0" applyNumberFormat="1" applyFont="1" applyFill="1" applyBorder="1" applyAlignment="1" applyProtection="1">
      <alignment horizontal="right" vertical="center"/>
    </xf>
    <xf numFmtId="2" fontId="20" fillId="0" borderId="0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justify" vertical="center"/>
    </xf>
    <xf numFmtId="0" fontId="21" fillId="3" borderId="1" xfId="0" applyFont="1" applyFill="1" applyBorder="1" applyAlignment="1">
      <alignment horizontal="justify" vertical="center" wrapText="1"/>
    </xf>
    <xf numFmtId="2" fontId="5" fillId="3" borderId="1" xfId="0" applyNumberFormat="1" applyFont="1" applyFill="1" applyBorder="1" applyAlignment="1">
      <alignment horizontal="justify" vertical="center" wrapText="1"/>
    </xf>
    <xf numFmtId="2" fontId="20" fillId="3" borderId="1" xfId="0" applyNumberFormat="1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</cellXfs>
  <cellStyles count="65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Обычный" xfId="0" builtinId="0"/>
    <cellStyle name="Обычный 10" xfId="5" xr:uid="{00000000-0005-0000-0000-000005000000}"/>
    <cellStyle name="Обычный 11" xfId="6" xr:uid="{00000000-0005-0000-0000-000006000000}"/>
    <cellStyle name="Обычный 11 2" xfId="29" xr:uid="{00000000-0005-0000-0000-000007000000}"/>
    <cellStyle name="Обычный 11 2 2" xfId="52" xr:uid="{00000000-0005-0000-0000-000008000000}"/>
    <cellStyle name="Обычный 11 3" xfId="37" xr:uid="{00000000-0005-0000-0000-000009000000}"/>
    <cellStyle name="Обычный 11 3 2" xfId="59" xr:uid="{00000000-0005-0000-0000-00000A000000}"/>
    <cellStyle name="Обычный 11 4" xfId="45" xr:uid="{00000000-0005-0000-0000-00000B000000}"/>
    <cellStyle name="Обычный 12" xfId="25" xr:uid="{00000000-0005-0000-0000-00000C000000}"/>
    <cellStyle name="Обычный 12 2" xfId="34" xr:uid="{00000000-0005-0000-0000-00000D000000}"/>
    <cellStyle name="Обычный 12 2 2" xfId="57" xr:uid="{00000000-0005-0000-0000-00000E000000}"/>
    <cellStyle name="Обычный 12 3" xfId="28" xr:uid="{00000000-0005-0000-0000-00000F000000}"/>
    <cellStyle name="Обычный 12 4" xfId="50" xr:uid="{00000000-0005-0000-0000-000010000000}"/>
    <cellStyle name="Обычный 13" xfId="27" xr:uid="{00000000-0005-0000-0000-000011000000}"/>
    <cellStyle name="Обычный 13 2" xfId="51" xr:uid="{00000000-0005-0000-0000-000012000000}"/>
    <cellStyle name="Обычный 14" xfId="36" xr:uid="{00000000-0005-0000-0000-000013000000}"/>
    <cellStyle name="Обычный 14 2" xfId="58" xr:uid="{00000000-0005-0000-0000-000014000000}"/>
    <cellStyle name="Обычный 15" xfId="42" xr:uid="{00000000-0005-0000-0000-000015000000}"/>
    <cellStyle name="Обычный 15 2" xfId="64" xr:uid="{00000000-0005-0000-0000-000016000000}"/>
    <cellStyle name="Обычный 16" xfId="44" xr:uid="{00000000-0005-0000-0000-000017000000}"/>
    <cellStyle name="Обычный 2" xfId="7" xr:uid="{00000000-0005-0000-0000-000018000000}"/>
    <cellStyle name="Обычный 2 2" xfId="8" xr:uid="{00000000-0005-0000-0000-000019000000}"/>
    <cellStyle name="Обычный 2 2 2" xfId="9" xr:uid="{00000000-0005-0000-0000-00001A000000}"/>
    <cellStyle name="Обычный 2 2 3" xfId="10" xr:uid="{00000000-0005-0000-0000-00001B000000}"/>
    <cellStyle name="Обычный 2 3" xfId="11" xr:uid="{00000000-0005-0000-0000-00001C000000}"/>
    <cellStyle name="Обычный 2 4" xfId="12" xr:uid="{00000000-0005-0000-0000-00001D000000}"/>
    <cellStyle name="Обычный 2 5" xfId="13" xr:uid="{00000000-0005-0000-0000-00001E000000}"/>
    <cellStyle name="Обычный 2 6" xfId="26" xr:uid="{00000000-0005-0000-0000-00001F000000}"/>
    <cellStyle name="Обычный 2 6 2" xfId="35" xr:uid="{00000000-0005-0000-0000-000020000000}"/>
    <cellStyle name="Обычный 3" xfId="14" xr:uid="{00000000-0005-0000-0000-000021000000}"/>
    <cellStyle name="Обычный 4" xfId="15" xr:uid="{00000000-0005-0000-0000-000022000000}"/>
    <cellStyle name="Обычный 5" xfId="16" xr:uid="{00000000-0005-0000-0000-000023000000}"/>
    <cellStyle name="Обычный 6" xfId="17" xr:uid="{00000000-0005-0000-0000-000024000000}"/>
    <cellStyle name="Обычный 7" xfId="18" xr:uid="{00000000-0005-0000-0000-000025000000}"/>
    <cellStyle name="Обычный 8" xfId="19" xr:uid="{00000000-0005-0000-0000-000026000000}"/>
    <cellStyle name="Обычный 8 2" xfId="20" xr:uid="{00000000-0005-0000-0000-000027000000}"/>
    <cellStyle name="Обычный 8 2 2" xfId="21" xr:uid="{00000000-0005-0000-0000-000028000000}"/>
    <cellStyle name="Обычный 8 2 2 2" xfId="32" xr:uid="{00000000-0005-0000-0000-000029000000}"/>
    <cellStyle name="Обычный 8 2 2 2 2" xfId="55" xr:uid="{00000000-0005-0000-0000-00002A000000}"/>
    <cellStyle name="Обычный 8 2 2 3" xfId="40" xr:uid="{00000000-0005-0000-0000-00002B000000}"/>
    <cellStyle name="Обычный 8 2 2 3 2" xfId="62" xr:uid="{00000000-0005-0000-0000-00002C000000}"/>
    <cellStyle name="Обычный 8 2 2 4" xfId="48" xr:uid="{00000000-0005-0000-0000-00002D000000}"/>
    <cellStyle name="Обычный 8 2 3" xfId="31" xr:uid="{00000000-0005-0000-0000-00002E000000}"/>
    <cellStyle name="Обычный 8 2 3 2" xfId="54" xr:uid="{00000000-0005-0000-0000-00002F000000}"/>
    <cellStyle name="Обычный 8 2 4" xfId="39" xr:uid="{00000000-0005-0000-0000-000030000000}"/>
    <cellStyle name="Обычный 8 2 4 2" xfId="61" xr:uid="{00000000-0005-0000-0000-000031000000}"/>
    <cellStyle name="Обычный 8 2 5" xfId="47" xr:uid="{00000000-0005-0000-0000-000032000000}"/>
    <cellStyle name="Обычный 8 3" xfId="22" xr:uid="{00000000-0005-0000-0000-000033000000}"/>
    <cellStyle name="Обычный 8 3 2" xfId="33" xr:uid="{00000000-0005-0000-0000-000034000000}"/>
    <cellStyle name="Обычный 8 3 2 2" xfId="56" xr:uid="{00000000-0005-0000-0000-000035000000}"/>
    <cellStyle name="Обычный 8 3 3" xfId="41" xr:uid="{00000000-0005-0000-0000-000036000000}"/>
    <cellStyle name="Обычный 8 3 3 2" xfId="63" xr:uid="{00000000-0005-0000-0000-000037000000}"/>
    <cellStyle name="Обычный 8 3 4" xfId="49" xr:uid="{00000000-0005-0000-0000-000038000000}"/>
    <cellStyle name="Обычный 8 4" xfId="30" xr:uid="{00000000-0005-0000-0000-000039000000}"/>
    <cellStyle name="Обычный 8 4 2" xfId="53" xr:uid="{00000000-0005-0000-0000-00003A000000}"/>
    <cellStyle name="Обычный 8 5" xfId="38" xr:uid="{00000000-0005-0000-0000-00003B000000}"/>
    <cellStyle name="Обычный 8 5 2" xfId="60" xr:uid="{00000000-0005-0000-0000-00003C000000}"/>
    <cellStyle name="Обычный 8 6" xfId="46" xr:uid="{00000000-0005-0000-0000-00003D000000}"/>
    <cellStyle name="Обычный 9" xfId="23" xr:uid="{00000000-0005-0000-0000-00003E000000}"/>
    <cellStyle name="Обычный_tmp" xfId="24" xr:uid="{00000000-0005-0000-0000-00003F000000}"/>
    <cellStyle name="Процентный 2" xfId="43" xr:uid="{00000000-0005-0000-0000-000040000000}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1" sqref="B1:B1048576"/>
    </sheetView>
  </sheetViews>
  <sheetFormatPr defaultColWidth="9.140625" defaultRowHeight="12.75" x14ac:dyDescent="0.2"/>
  <cols>
    <col min="1" max="1" width="9.140625" style="11"/>
    <col min="2" max="2" width="50.7109375" style="11" customWidth="1"/>
    <col min="3" max="16384" width="9.140625" style="11"/>
  </cols>
  <sheetData>
    <row r="1" spans="1:2" ht="16.5" x14ac:dyDescent="0.2">
      <c r="A1" s="9" t="s">
        <v>89</v>
      </c>
      <c r="B1" s="10" t="s">
        <v>57</v>
      </c>
    </row>
    <row r="2" spans="1:2" ht="16.5" x14ac:dyDescent="0.2">
      <c r="A2" s="1">
        <v>801</v>
      </c>
      <c r="B2" s="5" t="s">
        <v>69</v>
      </c>
    </row>
    <row r="3" spans="1:2" ht="16.5" x14ac:dyDescent="0.2">
      <c r="A3" s="1">
        <v>802</v>
      </c>
      <c r="B3" s="4" t="s">
        <v>70</v>
      </c>
    </row>
    <row r="4" spans="1:2" ht="49.5" x14ac:dyDescent="0.2">
      <c r="A4" s="1">
        <v>803</v>
      </c>
      <c r="B4" s="6" t="s">
        <v>71</v>
      </c>
    </row>
    <row r="5" spans="1:2" ht="33" x14ac:dyDescent="0.2">
      <c r="A5" s="1">
        <v>804</v>
      </c>
      <c r="B5" s="6" t="s">
        <v>72</v>
      </c>
    </row>
    <row r="6" spans="1:2" ht="33" x14ac:dyDescent="0.2">
      <c r="A6" s="1">
        <v>805</v>
      </c>
      <c r="B6" s="6" t="s">
        <v>73</v>
      </c>
    </row>
    <row r="7" spans="1:2" ht="33" x14ac:dyDescent="0.2">
      <c r="A7" s="1">
        <v>807</v>
      </c>
      <c r="B7" s="6" t="s">
        <v>74</v>
      </c>
    </row>
    <row r="8" spans="1:2" ht="33" x14ac:dyDescent="0.2">
      <c r="A8" s="1">
        <v>808</v>
      </c>
      <c r="B8" s="6" t="s">
        <v>47</v>
      </c>
    </row>
    <row r="9" spans="1:2" ht="33" x14ac:dyDescent="0.2">
      <c r="A9" s="1">
        <v>809</v>
      </c>
      <c r="B9" s="6" t="s">
        <v>75</v>
      </c>
    </row>
    <row r="10" spans="1:2" ht="33" x14ac:dyDescent="0.2">
      <c r="A10" s="1">
        <v>810</v>
      </c>
      <c r="B10" s="6" t="s">
        <v>76</v>
      </c>
    </row>
    <row r="11" spans="1:2" ht="33" x14ac:dyDescent="0.2">
      <c r="A11" s="1">
        <v>811</v>
      </c>
      <c r="B11" s="6" t="s">
        <v>77</v>
      </c>
    </row>
    <row r="12" spans="1:2" ht="33" x14ac:dyDescent="0.2">
      <c r="A12" s="24">
        <v>812</v>
      </c>
      <c r="B12" s="6" t="s">
        <v>133</v>
      </c>
    </row>
    <row r="13" spans="1:2" ht="33" x14ac:dyDescent="0.2">
      <c r="A13" s="1">
        <v>840</v>
      </c>
      <c r="B13" s="6" t="s">
        <v>571</v>
      </c>
    </row>
    <row r="14" spans="1:2" ht="33" x14ac:dyDescent="0.2">
      <c r="A14" s="1">
        <v>842</v>
      </c>
      <c r="B14" s="3" t="s">
        <v>54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1" sqref="B11"/>
    </sheetView>
  </sheetViews>
  <sheetFormatPr defaultColWidth="9.140625" defaultRowHeight="12.75" x14ac:dyDescent="0.2"/>
  <cols>
    <col min="1" max="1" width="13.140625" style="12" customWidth="1"/>
    <col min="2" max="2" width="55.5703125" style="11" customWidth="1"/>
    <col min="3" max="16384" width="9.140625" style="11"/>
  </cols>
  <sheetData>
    <row r="1" spans="1:2" ht="16.5" x14ac:dyDescent="0.2">
      <c r="A1" s="15" t="s">
        <v>89</v>
      </c>
      <c r="B1" s="13" t="s">
        <v>57</v>
      </c>
    </row>
    <row r="2" spans="1:2" ht="16.5" x14ac:dyDescent="0.25">
      <c r="A2" s="2" t="s">
        <v>58</v>
      </c>
      <c r="B2" s="14" t="s">
        <v>95</v>
      </c>
    </row>
    <row r="3" spans="1:2" ht="33" x14ac:dyDescent="0.25">
      <c r="A3" s="2" t="s">
        <v>59</v>
      </c>
      <c r="B3" s="14" t="s">
        <v>96</v>
      </c>
    </row>
    <row r="4" spans="1:2" ht="16.5" x14ac:dyDescent="0.25">
      <c r="A4" s="2" t="s">
        <v>60</v>
      </c>
      <c r="B4" s="14" t="s">
        <v>48</v>
      </c>
    </row>
    <row r="5" spans="1:2" ht="16.5" x14ac:dyDescent="0.25">
      <c r="A5" s="2" t="s">
        <v>64</v>
      </c>
      <c r="B5" s="14" t="s">
        <v>43</v>
      </c>
    </row>
    <row r="6" spans="1:2" ht="16.5" x14ac:dyDescent="0.25">
      <c r="A6" s="2" t="s">
        <v>61</v>
      </c>
      <c r="B6" s="14" t="s">
        <v>39</v>
      </c>
    </row>
    <row r="7" spans="1:2" ht="16.5" x14ac:dyDescent="0.25">
      <c r="A7" s="2" t="s">
        <v>51</v>
      </c>
      <c r="B7" s="14" t="s">
        <v>44</v>
      </c>
    </row>
    <row r="8" spans="1:2" ht="16.5" x14ac:dyDescent="0.25">
      <c r="A8" s="2" t="s">
        <v>65</v>
      </c>
      <c r="B8" s="14" t="s">
        <v>97</v>
      </c>
    </row>
    <row r="9" spans="1:2" ht="16.5" x14ac:dyDescent="0.25">
      <c r="A9" s="2" t="s">
        <v>63</v>
      </c>
      <c r="B9" s="14" t="s">
        <v>80</v>
      </c>
    </row>
    <row r="10" spans="1:2" ht="16.5" x14ac:dyDescent="0.25">
      <c r="A10" s="2" t="s">
        <v>49</v>
      </c>
      <c r="B10" s="14" t="s">
        <v>45</v>
      </c>
    </row>
    <row r="11" spans="1:2" ht="16.5" x14ac:dyDescent="0.25">
      <c r="A11" s="2" t="s">
        <v>66</v>
      </c>
      <c r="B11" s="14" t="s">
        <v>42</v>
      </c>
    </row>
    <row r="12" spans="1:2" ht="16.5" x14ac:dyDescent="0.25">
      <c r="A12" s="2" t="s">
        <v>52</v>
      </c>
      <c r="B12" s="14" t="s">
        <v>62</v>
      </c>
    </row>
    <row r="13" spans="1:2" ht="33" x14ac:dyDescent="0.25">
      <c r="A13" s="2" t="s">
        <v>50</v>
      </c>
      <c r="B13" s="14" t="s">
        <v>46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7"/>
  <sheetViews>
    <sheetView topLeftCell="A61" zoomScale="80" zoomScaleNormal="80" workbookViewId="0">
      <selection activeCell="F70" sqref="F70"/>
    </sheetView>
  </sheetViews>
  <sheetFormatPr defaultColWidth="9.140625" defaultRowHeight="16.5" x14ac:dyDescent="0.2"/>
  <cols>
    <col min="1" max="1" width="16.5703125" style="30" customWidth="1"/>
    <col min="2" max="2" width="89" style="4" customWidth="1"/>
    <col min="3" max="16384" width="9.140625" style="33"/>
  </cols>
  <sheetData>
    <row r="1" spans="1:3" x14ac:dyDescent="0.2">
      <c r="A1" s="27" t="s">
        <v>89</v>
      </c>
      <c r="B1" s="4" t="s">
        <v>57</v>
      </c>
    </row>
    <row r="2" spans="1:3" x14ac:dyDescent="0.2">
      <c r="A2" s="28" t="s">
        <v>185</v>
      </c>
      <c r="B2" s="4" t="s">
        <v>559</v>
      </c>
    </row>
    <row r="3" spans="1:3" ht="66" x14ac:dyDescent="0.2">
      <c r="A3" s="28" t="s">
        <v>174</v>
      </c>
      <c r="B3" s="4" t="s">
        <v>173</v>
      </c>
    </row>
    <row r="4" spans="1:3" x14ac:dyDescent="0.2">
      <c r="A4" s="28" t="s">
        <v>179</v>
      </c>
      <c r="B4" s="4" t="s">
        <v>560</v>
      </c>
    </row>
    <row r="5" spans="1:3" x14ac:dyDescent="0.25">
      <c r="A5" s="28" t="s">
        <v>177</v>
      </c>
      <c r="B5" s="31" t="s">
        <v>175</v>
      </c>
    </row>
    <row r="6" spans="1:3" x14ac:dyDescent="0.25">
      <c r="A6" s="28" t="s">
        <v>178</v>
      </c>
      <c r="B6" s="31" t="s">
        <v>176</v>
      </c>
    </row>
    <row r="7" spans="1:3" ht="33" x14ac:dyDescent="0.2">
      <c r="A7" s="28" t="s">
        <v>180</v>
      </c>
      <c r="B7" s="4" t="s">
        <v>82</v>
      </c>
    </row>
    <row r="8" spans="1:3" ht="49.5" x14ac:dyDescent="0.2">
      <c r="A8" s="28" t="s">
        <v>181</v>
      </c>
      <c r="B8" s="4" t="s">
        <v>135</v>
      </c>
    </row>
    <row r="9" spans="1:3" x14ac:dyDescent="0.2">
      <c r="A9" s="28" t="s">
        <v>182</v>
      </c>
      <c r="B9" s="4" t="s">
        <v>183</v>
      </c>
    </row>
    <row r="10" spans="1:3" ht="20.25" customHeight="1" x14ac:dyDescent="0.2">
      <c r="A10" s="29" t="s">
        <v>184</v>
      </c>
      <c r="B10" s="10" t="s">
        <v>79</v>
      </c>
    </row>
    <row r="11" spans="1:3" ht="33" x14ac:dyDescent="0.2">
      <c r="A11" s="29" t="s">
        <v>186</v>
      </c>
      <c r="B11" s="10" t="s">
        <v>187</v>
      </c>
    </row>
    <row r="12" spans="1:3" ht="49.5" x14ac:dyDescent="0.2">
      <c r="A12" s="29" t="s">
        <v>548</v>
      </c>
      <c r="B12" s="10" t="s">
        <v>189</v>
      </c>
    </row>
    <row r="13" spans="1:3" ht="49.5" x14ac:dyDescent="0.2">
      <c r="A13" s="29" t="s">
        <v>188</v>
      </c>
      <c r="B13" s="32" t="s">
        <v>189</v>
      </c>
      <c r="C13" s="33" t="s">
        <v>563</v>
      </c>
    </row>
    <row r="14" spans="1:3" ht="82.5" x14ac:dyDescent="0.2">
      <c r="A14" s="29" t="s">
        <v>190</v>
      </c>
      <c r="B14" s="10" t="s">
        <v>158</v>
      </c>
    </row>
    <row r="15" spans="1:3" ht="66" x14ac:dyDescent="0.2">
      <c r="A15" s="29" t="s">
        <v>191</v>
      </c>
      <c r="B15" s="10" t="s">
        <v>192</v>
      </c>
    </row>
    <row r="16" spans="1:3" ht="66" x14ac:dyDescent="0.2">
      <c r="A16" s="29" t="s">
        <v>194</v>
      </c>
      <c r="B16" s="10" t="s">
        <v>193</v>
      </c>
    </row>
    <row r="17" spans="1:2" x14ac:dyDescent="0.2">
      <c r="A17" s="29" t="s">
        <v>195</v>
      </c>
      <c r="B17" s="10" t="s">
        <v>78</v>
      </c>
    </row>
    <row r="18" spans="1:2" ht="49.5" x14ac:dyDescent="0.2">
      <c r="A18" s="29" t="s">
        <v>196</v>
      </c>
      <c r="B18" s="10" t="s">
        <v>159</v>
      </c>
    </row>
    <row r="19" spans="1:2" ht="66" x14ac:dyDescent="0.2">
      <c r="A19" s="29" t="s">
        <v>198</v>
      </c>
      <c r="B19" s="10" t="s">
        <v>197</v>
      </c>
    </row>
    <row r="20" spans="1:2" ht="66" x14ac:dyDescent="0.2">
      <c r="A20" s="29" t="s">
        <v>199</v>
      </c>
      <c r="B20" s="10" t="s">
        <v>200</v>
      </c>
    </row>
    <row r="21" spans="1:2" ht="33" x14ac:dyDescent="0.2">
      <c r="A21" s="29" t="s">
        <v>201</v>
      </c>
      <c r="B21" s="10" t="s">
        <v>83</v>
      </c>
    </row>
    <row r="22" spans="1:2" ht="66" x14ac:dyDescent="0.2">
      <c r="A22" s="29" t="s">
        <v>202</v>
      </c>
      <c r="B22" s="10" t="s">
        <v>203</v>
      </c>
    </row>
    <row r="23" spans="1:2" ht="66" x14ac:dyDescent="0.2">
      <c r="A23" s="29" t="s">
        <v>204</v>
      </c>
      <c r="B23" s="10" t="s">
        <v>205</v>
      </c>
    </row>
    <row r="24" spans="1:2" ht="49.5" x14ac:dyDescent="0.2">
      <c r="A24" s="29" t="s">
        <v>613</v>
      </c>
      <c r="B24" s="10" t="s">
        <v>614</v>
      </c>
    </row>
    <row r="25" spans="1:2" ht="49.5" x14ac:dyDescent="0.2">
      <c r="A25" s="29" t="s">
        <v>637</v>
      </c>
      <c r="B25" s="10" t="s">
        <v>638</v>
      </c>
    </row>
    <row r="26" spans="1:2" ht="50.25" customHeight="1" x14ac:dyDescent="0.2">
      <c r="A26" s="29" t="s">
        <v>611</v>
      </c>
      <c r="B26" s="10" t="s">
        <v>612</v>
      </c>
    </row>
    <row r="27" spans="1:2" ht="27" customHeight="1" x14ac:dyDescent="0.2">
      <c r="A27" s="29" t="s">
        <v>206</v>
      </c>
      <c r="B27" s="10" t="s">
        <v>84</v>
      </c>
    </row>
    <row r="28" spans="1:2" ht="27" customHeight="1" x14ac:dyDescent="0.2">
      <c r="A28" s="29" t="s">
        <v>207</v>
      </c>
      <c r="B28" s="10" t="s">
        <v>208</v>
      </c>
    </row>
    <row r="29" spans="1:2" ht="49.5" x14ac:dyDescent="0.2">
      <c r="A29" s="29" t="s">
        <v>209</v>
      </c>
      <c r="B29" s="10" t="s">
        <v>210</v>
      </c>
    </row>
    <row r="30" spans="1:2" ht="33" x14ac:dyDescent="0.2">
      <c r="A30" s="29" t="s">
        <v>600</v>
      </c>
      <c r="B30" s="10" t="s">
        <v>601</v>
      </c>
    </row>
    <row r="31" spans="1:2" ht="52.5" customHeight="1" x14ac:dyDescent="0.2">
      <c r="A31" s="29" t="s">
        <v>599</v>
      </c>
      <c r="B31" s="10" t="s">
        <v>602</v>
      </c>
    </row>
    <row r="32" spans="1:2" ht="52.5" customHeight="1" x14ac:dyDescent="0.2">
      <c r="A32" s="29" t="s">
        <v>621</v>
      </c>
      <c r="B32" s="10" t="s">
        <v>626</v>
      </c>
    </row>
    <row r="33" spans="1:2" ht="52.5" customHeight="1" x14ac:dyDescent="0.2">
      <c r="A33" s="29" t="s">
        <v>603</v>
      </c>
      <c r="B33" s="10" t="s">
        <v>604</v>
      </c>
    </row>
    <row r="34" spans="1:2" ht="52.5" customHeight="1" x14ac:dyDescent="0.2">
      <c r="A34" s="29" t="s">
        <v>624</v>
      </c>
      <c r="B34" s="10" t="s">
        <v>627</v>
      </c>
    </row>
    <row r="35" spans="1:2" ht="52.5" customHeight="1" x14ac:dyDescent="0.2">
      <c r="A35" s="29" t="s">
        <v>606</v>
      </c>
      <c r="B35" s="10" t="s">
        <v>607</v>
      </c>
    </row>
    <row r="36" spans="1:2" ht="52.5" customHeight="1" x14ac:dyDescent="0.2">
      <c r="A36" s="29" t="s">
        <v>605</v>
      </c>
      <c r="B36" s="10" t="s">
        <v>608</v>
      </c>
    </row>
    <row r="37" spans="1:2" ht="52.5" customHeight="1" x14ac:dyDescent="0.2">
      <c r="A37" s="29" t="s">
        <v>609</v>
      </c>
      <c r="B37" s="10" t="s">
        <v>610</v>
      </c>
    </row>
    <row r="38" spans="1:2" ht="52.5" customHeight="1" x14ac:dyDescent="0.2">
      <c r="A38" s="29" t="s">
        <v>623</v>
      </c>
      <c r="B38" s="10" t="s">
        <v>628</v>
      </c>
    </row>
    <row r="39" spans="1:2" ht="52.5" customHeight="1" x14ac:dyDescent="0.2">
      <c r="A39" s="29" t="s">
        <v>622</v>
      </c>
      <c r="B39" s="10" t="s">
        <v>629</v>
      </c>
    </row>
    <row r="40" spans="1:2" x14ac:dyDescent="0.2">
      <c r="A40" s="29" t="s">
        <v>211</v>
      </c>
      <c r="B40" s="10" t="s">
        <v>85</v>
      </c>
    </row>
    <row r="41" spans="1:2" ht="33" x14ac:dyDescent="0.2">
      <c r="A41" s="29" t="s">
        <v>212</v>
      </c>
      <c r="B41" s="10" t="s">
        <v>213</v>
      </c>
    </row>
    <row r="42" spans="1:2" ht="33" x14ac:dyDescent="0.2">
      <c r="A42" s="29" t="s">
        <v>214</v>
      </c>
      <c r="B42" s="10" t="s">
        <v>215</v>
      </c>
    </row>
    <row r="43" spans="1:2" ht="33" x14ac:dyDescent="0.2">
      <c r="A43" s="29" t="s">
        <v>216</v>
      </c>
      <c r="B43" s="10" t="s">
        <v>124</v>
      </c>
    </row>
    <row r="44" spans="1:2" ht="33" x14ac:dyDescent="0.2">
      <c r="A44" s="29" t="s">
        <v>217</v>
      </c>
      <c r="B44" s="10" t="s">
        <v>218</v>
      </c>
    </row>
    <row r="45" spans="1:2" ht="33" x14ac:dyDescent="0.2">
      <c r="A45" s="29" t="s">
        <v>219</v>
      </c>
      <c r="B45" s="10" t="s">
        <v>220</v>
      </c>
    </row>
    <row r="46" spans="1:2" ht="99" x14ac:dyDescent="0.2">
      <c r="A46" s="29" t="s">
        <v>221</v>
      </c>
      <c r="B46" s="10" t="s">
        <v>222</v>
      </c>
    </row>
    <row r="47" spans="1:2" ht="49.5" x14ac:dyDescent="0.2">
      <c r="A47" s="29" t="s">
        <v>223</v>
      </c>
      <c r="B47" s="10" t="s">
        <v>561</v>
      </c>
    </row>
    <row r="48" spans="1:2" ht="66" x14ac:dyDescent="0.2">
      <c r="A48" s="29" t="s">
        <v>224</v>
      </c>
      <c r="B48" s="10" t="s">
        <v>125</v>
      </c>
    </row>
    <row r="49" spans="1:2" ht="33" x14ac:dyDescent="0.2">
      <c r="A49" s="29" t="s">
        <v>225</v>
      </c>
      <c r="B49" s="10" t="s">
        <v>226</v>
      </c>
    </row>
    <row r="50" spans="1:2" ht="33" x14ac:dyDescent="0.2">
      <c r="A50" s="29" t="s">
        <v>227</v>
      </c>
      <c r="B50" s="10" t="s">
        <v>228</v>
      </c>
    </row>
    <row r="51" spans="1:2" ht="33" x14ac:dyDescent="0.2">
      <c r="A51" s="29" t="s">
        <v>229</v>
      </c>
      <c r="B51" s="10" t="s">
        <v>126</v>
      </c>
    </row>
    <row r="52" spans="1:2" x14ac:dyDescent="0.2">
      <c r="A52" s="29" t="s">
        <v>230</v>
      </c>
      <c r="B52" s="10" t="s">
        <v>116</v>
      </c>
    </row>
    <row r="53" spans="1:2" ht="40.5" customHeight="1" x14ac:dyDescent="0.2">
      <c r="A53" s="29" t="s">
        <v>231</v>
      </c>
      <c r="B53" s="10" t="s">
        <v>117</v>
      </c>
    </row>
    <row r="54" spans="1:2" ht="68.25" customHeight="1" x14ac:dyDescent="0.2">
      <c r="A54" s="29" t="s">
        <v>582</v>
      </c>
      <c r="B54" s="10" t="s">
        <v>633</v>
      </c>
    </row>
    <row r="55" spans="1:2" ht="81.75" customHeight="1" x14ac:dyDescent="0.2">
      <c r="A55" s="29" t="s">
        <v>625</v>
      </c>
      <c r="B55" s="10" t="s">
        <v>634</v>
      </c>
    </row>
    <row r="56" spans="1:2" ht="33" x14ac:dyDescent="0.2">
      <c r="A56" s="29" t="s">
        <v>232</v>
      </c>
      <c r="B56" s="10" t="s">
        <v>233</v>
      </c>
    </row>
    <row r="57" spans="1:2" x14ac:dyDescent="0.2">
      <c r="A57" s="29" t="s">
        <v>235</v>
      </c>
      <c r="B57" s="10" t="s">
        <v>234</v>
      </c>
    </row>
    <row r="58" spans="1:2" ht="33" x14ac:dyDescent="0.2">
      <c r="A58" s="29" t="s">
        <v>236</v>
      </c>
      <c r="B58" s="10" t="s">
        <v>237</v>
      </c>
    </row>
    <row r="59" spans="1:2" ht="49.5" x14ac:dyDescent="0.2">
      <c r="A59" s="29" t="s">
        <v>238</v>
      </c>
      <c r="B59" s="10" t="s">
        <v>239</v>
      </c>
    </row>
    <row r="60" spans="1:2" ht="33" x14ac:dyDescent="0.2">
      <c r="A60" s="29" t="s">
        <v>241</v>
      </c>
      <c r="B60" s="10" t="s">
        <v>240</v>
      </c>
    </row>
    <row r="61" spans="1:2" ht="33" x14ac:dyDescent="0.2">
      <c r="A61" s="29" t="s">
        <v>242</v>
      </c>
      <c r="B61" s="10" t="s">
        <v>243</v>
      </c>
    </row>
    <row r="62" spans="1:2" x14ac:dyDescent="0.2">
      <c r="A62" s="29" t="s">
        <v>244</v>
      </c>
      <c r="B62" s="10" t="s">
        <v>28</v>
      </c>
    </row>
    <row r="63" spans="1:2" ht="49.5" x14ac:dyDescent="0.2">
      <c r="A63" s="29" t="s">
        <v>245</v>
      </c>
      <c r="B63" s="10" t="s">
        <v>246</v>
      </c>
    </row>
    <row r="64" spans="1:2" x14ac:dyDescent="0.2">
      <c r="A64" s="29" t="s">
        <v>247</v>
      </c>
      <c r="B64" s="10" t="s">
        <v>248</v>
      </c>
    </row>
    <row r="65" spans="1:2" ht="44.25" customHeight="1" x14ac:dyDescent="0.2">
      <c r="A65" s="29" t="s">
        <v>249</v>
      </c>
      <c r="B65" s="10" t="s">
        <v>250</v>
      </c>
    </row>
    <row r="66" spans="1:2" x14ac:dyDescent="0.2">
      <c r="A66" s="29" t="s">
        <v>251</v>
      </c>
      <c r="B66" s="10" t="s">
        <v>27</v>
      </c>
    </row>
    <row r="67" spans="1:2" ht="42.75" customHeight="1" x14ac:dyDescent="0.2">
      <c r="A67" s="29" t="s">
        <v>585</v>
      </c>
      <c r="B67" s="10" t="s">
        <v>586</v>
      </c>
    </row>
    <row r="68" spans="1:2" x14ac:dyDescent="0.2">
      <c r="A68" s="29" t="s">
        <v>252</v>
      </c>
      <c r="B68" s="10" t="s">
        <v>253</v>
      </c>
    </row>
    <row r="69" spans="1:2" ht="44.25" customHeight="1" x14ac:dyDescent="0.2">
      <c r="A69" s="29" t="s">
        <v>254</v>
      </c>
      <c r="B69" s="10" t="s">
        <v>255</v>
      </c>
    </row>
    <row r="70" spans="1:2" ht="48" customHeight="1" x14ac:dyDescent="0.2">
      <c r="A70" s="29" t="s">
        <v>256</v>
      </c>
      <c r="B70" s="10" t="s">
        <v>616</v>
      </c>
    </row>
    <row r="71" spans="1:2" ht="40.5" customHeight="1" x14ac:dyDescent="0.2">
      <c r="A71" s="29" t="s">
        <v>257</v>
      </c>
      <c r="B71" s="10" t="s">
        <v>258</v>
      </c>
    </row>
    <row r="72" spans="1:2" ht="24" customHeight="1" x14ac:dyDescent="0.2">
      <c r="A72" s="29" t="s">
        <v>259</v>
      </c>
      <c r="B72" s="10" t="s">
        <v>260</v>
      </c>
    </row>
    <row r="73" spans="1:2" ht="24" customHeight="1" x14ac:dyDescent="0.2">
      <c r="A73" s="29" t="s">
        <v>261</v>
      </c>
      <c r="B73" s="10" t="s">
        <v>262</v>
      </c>
    </row>
    <row r="74" spans="1:2" ht="33" x14ac:dyDescent="0.2">
      <c r="A74" s="29" t="s">
        <v>263</v>
      </c>
      <c r="B74" s="10" t="s">
        <v>264</v>
      </c>
    </row>
    <row r="75" spans="1:2" x14ac:dyDescent="0.2">
      <c r="A75" s="29" t="s">
        <v>265</v>
      </c>
      <c r="B75" s="10" t="s">
        <v>266</v>
      </c>
    </row>
    <row r="76" spans="1:2" x14ac:dyDescent="0.2">
      <c r="A76" s="29" t="s">
        <v>267</v>
      </c>
      <c r="B76" s="10" t="s">
        <v>268</v>
      </c>
    </row>
    <row r="77" spans="1:2" x14ac:dyDescent="0.2">
      <c r="A77" s="29" t="s">
        <v>269</v>
      </c>
      <c r="B77" s="10" t="s">
        <v>270</v>
      </c>
    </row>
    <row r="78" spans="1:2" ht="33" x14ac:dyDescent="0.2">
      <c r="A78" s="29" t="s">
        <v>271</v>
      </c>
      <c r="B78" s="10" t="s">
        <v>272</v>
      </c>
    </row>
    <row r="79" spans="1:2" ht="39" customHeight="1" x14ac:dyDescent="0.2">
      <c r="A79" s="29" t="s">
        <v>619</v>
      </c>
      <c r="B79" s="10" t="s">
        <v>620</v>
      </c>
    </row>
    <row r="80" spans="1:2" x14ac:dyDescent="0.2">
      <c r="A80" s="29" t="s">
        <v>273</v>
      </c>
      <c r="B80" s="10" t="s">
        <v>274</v>
      </c>
    </row>
    <row r="81" spans="1:2" x14ac:dyDescent="0.2">
      <c r="A81" s="29" t="s">
        <v>275</v>
      </c>
      <c r="B81" s="10" t="s">
        <v>141</v>
      </c>
    </row>
    <row r="82" spans="1:2" x14ac:dyDescent="0.2">
      <c r="A82" s="29" t="s">
        <v>276</v>
      </c>
      <c r="B82" s="10" t="s">
        <v>277</v>
      </c>
    </row>
    <row r="83" spans="1:2" x14ac:dyDescent="0.2">
      <c r="A83" s="29" t="s">
        <v>584</v>
      </c>
      <c r="B83" s="10" t="s">
        <v>639</v>
      </c>
    </row>
    <row r="84" spans="1:2" ht="33" x14ac:dyDescent="0.2">
      <c r="A84" s="29" t="s">
        <v>278</v>
      </c>
      <c r="B84" s="10" t="s">
        <v>136</v>
      </c>
    </row>
    <row r="85" spans="1:2" x14ac:dyDescent="0.2">
      <c r="A85" s="29" t="s">
        <v>279</v>
      </c>
      <c r="B85" s="10" t="s">
        <v>183</v>
      </c>
    </row>
    <row r="86" spans="1:2" ht="42.75" customHeight="1" x14ac:dyDescent="0.2">
      <c r="A86" s="29" t="s">
        <v>280</v>
      </c>
      <c r="B86" s="10" t="s">
        <v>615</v>
      </c>
    </row>
    <row r="87" spans="1:2" ht="33" x14ac:dyDescent="0.2">
      <c r="A87" s="29" t="s">
        <v>281</v>
      </c>
      <c r="B87" s="10" t="s">
        <v>282</v>
      </c>
    </row>
    <row r="88" spans="1:2" x14ac:dyDescent="0.2">
      <c r="A88" s="29" t="s">
        <v>283</v>
      </c>
      <c r="B88" s="10" t="s">
        <v>118</v>
      </c>
    </row>
    <row r="89" spans="1:2" ht="33" x14ac:dyDescent="0.2">
      <c r="A89" s="29" t="s">
        <v>284</v>
      </c>
      <c r="B89" s="10" t="s">
        <v>285</v>
      </c>
    </row>
    <row r="90" spans="1:2" x14ac:dyDescent="0.2">
      <c r="A90" s="29" t="s">
        <v>286</v>
      </c>
      <c r="B90" s="10" t="s">
        <v>287</v>
      </c>
    </row>
    <row r="91" spans="1:2" x14ac:dyDescent="0.2">
      <c r="A91" s="29" t="s">
        <v>288</v>
      </c>
      <c r="B91" s="10" t="s">
        <v>134</v>
      </c>
    </row>
    <row r="92" spans="1:2" x14ac:dyDescent="0.2">
      <c r="A92" s="29" t="s">
        <v>289</v>
      </c>
      <c r="B92" s="10" t="s">
        <v>290</v>
      </c>
    </row>
    <row r="93" spans="1:2" ht="33" x14ac:dyDescent="0.2">
      <c r="A93" s="29" t="s">
        <v>291</v>
      </c>
      <c r="B93" s="10" t="s">
        <v>137</v>
      </c>
    </row>
    <row r="94" spans="1:2" x14ac:dyDescent="0.2">
      <c r="A94" s="29" t="s">
        <v>292</v>
      </c>
      <c r="B94" s="10" t="s">
        <v>183</v>
      </c>
    </row>
    <row r="95" spans="1:2" ht="33" x14ac:dyDescent="0.2">
      <c r="A95" s="29" t="s">
        <v>293</v>
      </c>
      <c r="B95" s="10" t="s">
        <v>294</v>
      </c>
    </row>
    <row r="96" spans="1:2" x14ac:dyDescent="0.2">
      <c r="A96" s="29" t="s">
        <v>295</v>
      </c>
      <c r="B96" s="10" t="s">
        <v>296</v>
      </c>
    </row>
    <row r="97" spans="1:2" x14ac:dyDescent="0.2">
      <c r="A97" s="29" t="s">
        <v>297</v>
      </c>
      <c r="B97" s="10" t="s">
        <v>298</v>
      </c>
    </row>
    <row r="98" spans="1:2" ht="33" x14ac:dyDescent="0.2">
      <c r="A98" s="29" t="s">
        <v>299</v>
      </c>
      <c r="B98" s="10" t="s">
        <v>119</v>
      </c>
    </row>
    <row r="99" spans="1:2" ht="49.5" x14ac:dyDescent="0.2">
      <c r="A99" s="29" t="s">
        <v>300</v>
      </c>
      <c r="B99" s="10" t="s">
        <v>301</v>
      </c>
    </row>
    <row r="100" spans="1:2" ht="82.5" x14ac:dyDescent="0.2">
      <c r="A100" s="29" t="s">
        <v>302</v>
      </c>
      <c r="B100" s="10" t="s">
        <v>303</v>
      </c>
    </row>
    <row r="101" spans="1:2" x14ac:dyDescent="0.2">
      <c r="A101" s="29" t="s">
        <v>304</v>
      </c>
      <c r="B101" s="10" t="s">
        <v>305</v>
      </c>
    </row>
    <row r="102" spans="1:2" ht="33" x14ac:dyDescent="0.2">
      <c r="A102" s="29" t="s">
        <v>306</v>
      </c>
      <c r="B102" s="10" t="s">
        <v>120</v>
      </c>
    </row>
    <row r="103" spans="1:2" ht="159.75" customHeight="1" x14ac:dyDescent="0.2">
      <c r="A103" s="29" t="s">
        <v>307</v>
      </c>
      <c r="B103" s="10" t="s">
        <v>631</v>
      </c>
    </row>
    <row r="104" spans="1:2" ht="63.75" customHeight="1" x14ac:dyDescent="0.2">
      <c r="A104" s="29" t="s">
        <v>308</v>
      </c>
      <c r="B104" s="10" t="s">
        <v>138</v>
      </c>
    </row>
    <row r="105" spans="1:2" x14ac:dyDescent="0.2">
      <c r="A105" s="29" t="s">
        <v>309</v>
      </c>
      <c r="B105" s="10" t="s">
        <v>183</v>
      </c>
    </row>
    <row r="106" spans="1:2" ht="66" x14ac:dyDescent="0.2">
      <c r="A106" s="29" t="s">
        <v>310</v>
      </c>
      <c r="B106" s="10" t="s">
        <v>311</v>
      </c>
    </row>
    <row r="107" spans="1:2" ht="33" x14ac:dyDescent="0.2">
      <c r="A107" s="29" t="s">
        <v>312</v>
      </c>
      <c r="B107" s="10" t="s">
        <v>313</v>
      </c>
    </row>
    <row r="108" spans="1:2" ht="49.5" x14ac:dyDescent="0.2">
      <c r="A108" s="29" t="s">
        <v>314</v>
      </c>
      <c r="B108" s="10" t="s">
        <v>315</v>
      </c>
    </row>
    <row r="109" spans="1:2" ht="33" x14ac:dyDescent="0.2">
      <c r="A109" s="29" t="s">
        <v>316</v>
      </c>
      <c r="B109" s="10" t="s">
        <v>317</v>
      </c>
    </row>
    <row r="110" spans="1:2" ht="33" x14ac:dyDescent="0.2">
      <c r="A110" s="29" t="s">
        <v>318</v>
      </c>
      <c r="B110" s="10" t="s">
        <v>319</v>
      </c>
    </row>
    <row r="111" spans="1:2" ht="33" x14ac:dyDescent="0.2">
      <c r="A111" s="29" t="s">
        <v>320</v>
      </c>
      <c r="B111" s="10" t="s">
        <v>321</v>
      </c>
    </row>
    <row r="112" spans="1:2" ht="33" x14ac:dyDescent="0.2">
      <c r="A112" s="29" t="s">
        <v>322</v>
      </c>
      <c r="B112" s="10" t="s">
        <v>139</v>
      </c>
    </row>
    <row r="113" spans="1:2" x14ac:dyDescent="0.2">
      <c r="A113" s="29" t="s">
        <v>323</v>
      </c>
      <c r="B113" s="10" t="s">
        <v>121</v>
      </c>
    </row>
    <row r="114" spans="1:2" ht="33" x14ac:dyDescent="0.2">
      <c r="A114" s="29" t="s">
        <v>324</v>
      </c>
      <c r="B114" s="10" t="s">
        <v>140</v>
      </c>
    </row>
    <row r="115" spans="1:2" x14ac:dyDescent="0.2">
      <c r="A115" s="29" t="s">
        <v>325</v>
      </c>
      <c r="B115" s="10" t="s">
        <v>326</v>
      </c>
    </row>
    <row r="116" spans="1:2" ht="33" x14ac:dyDescent="0.2">
      <c r="A116" s="29" t="s">
        <v>327</v>
      </c>
      <c r="B116" s="10" t="s">
        <v>591</v>
      </c>
    </row>
    <row r="117" spans="1:2" ht="33" x14ac:dyDescent="0.2">
      <c r="A117" s="29" t="s">
        <v>328</v>
      </c>
      <c r="B117" s="10" t="s">
        <v>581</v>
      </c>
    </row>
    <row r="118" spans="1:2" ht="66" x14ac:dyDescent="0.2">
      <c r="A118" s="29" t="s">
        <v>329</v>
      </c>
      <c r="B118" s="10" t="s">
        <v>558</v>
      </c>
    </row>
    <row r="119" spans="1:2" x14ac:dyDescent="0.2">
      <c r="A119" s="29" t="s">
        <v>330</v>
      </c>
      <c r="B119" s="10" t="s">
        <v>331</v>
      </c>
    </row>
    <row r="120" spans="1:2" x14ac:dyDescent="0.2">
      <c r="A120" s="29" t="s">
        <v>332</v>
      </c>
      <c r="B120" s="10" t="s">
        <v>157</v>
      </c>
    </row>
    <row r="121" spans="1:2" x14ac:dyDescent="0.2">
      <c r="A121" s="29" t="s">
        <v>333</v>
      </c>
      <c r="B121" s="10" t="s">
        <v>122</v>
      </c>
    </row>
    <row r="122" spans="1:2" x14ac:dyDescent="0.2">
      <c r="A122" s="29" t="s">
        <v>334</v>
      </c>
      <c r="B122" s="10" t="s">
        <v>123</v>
      </c>
    </row>
    <row r="123" spans="1:2" ht="33" x14ac:dyDescent="0.2">
      <c r="A123" s="29" t="s">
        <v>335</v>
      </c>
      <c r="B123" s="10" t="s">
        <v>336</v>
      </c>
    </row>
    <row r="124" spans="1:2" ht="33" x14ac:dyDescent="0.2">
      <c r="A124" s="29" t="s">
        <v>337</v>
      </c>
      <c r="B124" s="10" t="s">
        <v>99</v>
      </c>
    </row>
    <row r="125" spans="1:2" ht="66" x14ac:dyDescent="0.2">
      <c r="A125" s="29" t="s">
        <v>338</v>
      </c>
      <c r="B125" s="10" t="s">
        <v>0</v>
      </c>
    </row>
    <row r="126" spans="1:2" ht="138" customHeight="1" x14ac:dyDescent="0.2">
      <c r="A126" s="29" t="s">
        <v>574</v>
      </c>
      <c r="B126" s="10" t="s">
        <v>592</v>
      </c>
    </row>
    <row r="127" spans="1:2" ht="66.75" customHeight="1" x14ac:dyDescent="0.2">
      <c r="A127" s="29" t="s">
        <v>598</v>
      </c>
      <c r="B127" s="10" t="s">
        <v>597</v>
      </c>
    </row>
    <row r="128" spans="1:2" ht="27.75" customHeight="1" x14ac:dyDescent="0.2">
      <c r="A128" s="29" t="s">
        <v>339</v>
      </c>
      <c r="B128" s="10" t="s">
        <v>340</v>
      </c>
    </row>
    <row r="129" spans="1:2" ht="54" customHeight="1" x14ac:dyDescent="0.2">
      <c r="A129" s="29" t="s">
        <v>341</v>
      </c>
      <c r="B129" s="10" t="s">
        <v>632</v>
      </c>
    </row>
    <row r="130" spans="1:2" ht="54" customHeight="1" x14ac:dyDescent="0.2">
      <c r="A130" s="29" t="s">
        <v>342</v>
      </c>
      <c r="B130" s="10" t="s">
        <v>142</v>
      </c>
    </row>
    <row r="131" spans="1:2" ht="66" x14ac:dyDescent="0.2">
      <c r="A131" s="29" t="s">
        <v>343</v>
      </c>
      <c r="B131" s="10" t="s">
        <v>546</v>
      </c>
    </row>
    <row r="132" spans="1:2" ht="66" x14ac:dyDescent="0.2">
      <c r="A132" s="29" t="s">
        <v>345</v>
      </c>
      <c r="B132" s="10" t="s">
        <v>344</v>
      </c>
    </row>
    <row r="133" spans="1:2" ht="33" x14ac:dyDescent="0.2">
      <c r="A133" s="29" t="s">
        <v>346</v>
      </c>
      <c r="B133" s="10" t="s">
        <v>1</v>
      </c>
    </row>
    <row r="134" spans="1:2" ht="33" x14ac:dyDescent="0.2">
      <c r="A134" s="29" t="s">
        <v>347</v>
      </c>
      <c r="B134" s="10" t="s">
        <v>348</v>
      </c>
    </row>
    <row r="135" spans="1:2" ht="49.5" x14ac:dyDescent="0.2">
      <c r="A135" s="29" t="s">
        <v>349</v>
      </c>
      <c r="B135" s="10" t="s">
        <v>127</v>
      </c>
    </row>
    <row r="136" spans="1:2" ht="33" x14ac:dyDescent="0.2">
      <c r="A136" s="29" t="s">
        <v>350</v>
      </c>
      <c r="B136" s="10" t="s">
        <v>128</v>
      </c>
    </row>
    <row r="137" spans="1:2" ht="49.5" x14ac:dyDescent="0.2">
      <c r="A137" s="29" t="s">
        <v>351</v>
      </c>
      <c r="B137" s="10" t="s">
        <v>352</v>
      </c>
    </row>
    <row r="138" spans="1:2" ht="49.5" x14ac:dyDescent="0.2">
      <c r="A138" s="29" t="s">
        <v>353</v>
      </c>
      <c r="B138" s="10" t="s">
        <v>129</v>
      </c>
    </row>
    <row r="139" spans="1:2" ht="33" x14ac:dyDescent="0.2">
      <c r="A139" s="29" t="s">
        <v>354</v>
      </c>
      <c r="B139" s="10" t="s">
        <v>2</v>
      </c>
    </row>
    <row r="140" spans="1:2" ht="33" x14ac:dyDescent="0.2">
      <c r="A140" s="29" t="s">
        <v>355</v>
      </c>
      <c r="B140" s="10" t="s">
        <v>356</v>
      </c>
    </row>
    <row r="141" spans="1:2" ht="49.5" x14ac:dyDescent="0.2">
      <c r="A141" s="29" t="s">
        <v>357</v>
      </c>
      <c r="B141" s="10" t="s">
        <v>130</v>
      </c>
    </row>
    <row r="142" spans="1:2" ht="33" x14ac:dyDescent="0.2">
      <c r="A142" s="29" t="s">
        <v>358</v>
      </c>
      <c r="B142" s="10" t="s">
        <v>163</v>
      </c>
    </row>
    <row r="143" spans="1:2" ht="33" x14ac:dyDescent="0.2">
      <c r="A143" s="29" t="s">
        <v>359</v>
      </c>
      <c r="B143" s="10" t="s">
        <v>360</v>
      </c>
    </row>
    <row r="144" spans="1:2" ht="49.5" x14ac:dyDescent="0.2">
      <c r="A144" s="29" t="s">
        <v>361</v>
      </c>
      <c r="B144" s="10" t="s">
        <v>131</v>
      </c>
    </row>
    <row r="145" spans="1:2" ht="40.5" customHeight="1" x14ac:dyDescent="0.2">
      <c r="A145" s="29" t="s">
        <v>362</v>
      </c>
      <c r="B145" s="10" t="s">
        <v>98</v>
      </c>
    </row>
    <row r="146" spans="1:2" x14ac:dyDescent="0.2">
      <c r="A146" s="29" t="s">
        <v>363</v>
      </c>
      <c r="B146" s="10" t="s">
        <v>3</v>
      </c>
    </row>
    <row r="147" spans="1:2" ht="96.75" customHeight="1" x14ac:dyDescent="0.2">
      <c r="A147" s="29" t="s">
        <v>364</v>
      </c>
      <c r="B147" s="10" t="s">
        <v>618</v>
      </c>
    </row>
    <row r="148" spans="1:2" ht="33" x14ac:dyDescent="0.2">
      <c r="A148" s="29" t="s">
        <v>365</v>
      </c>
      <c r="B148" s="10" t="s">
        <v>366</v>
      </c>
    </row>
    <row r="149" spans="1:2" ht="78" customHeight="1" x14ac:dyDescent="0.2">
      <c r="A149" s="29" t="s">
        <v>367</v>
      </c>
      <c r="B149" s="10" t="s">
        <v>368</v>
      </c>
    </row>
    <row r="150" spans="1:2" ht="105.75" customHeight="1" x14ac:dyDescent="0.2">
      <c r="A150" s="29" t="s">
        <v>369</v>
      </c>
      <c r="B150" s="10" t="s">
        <v>370</v>
      </c>
    </row>
    <row r="151" spans="1:2" ht="141" customHeight="1" x14ac:dyDescent="0.2">
      <c r="A151" s="29" t="s">
        <v>371</v>
      </c>
      <c r="B151" s="10" t="s">
        <v>575</v>
      </c>
    </row>
    <row r="152" spans="1:2" ht="44.25" customHeight="1" x14ac:dyDescent="0.2">
      <c r="A152" s="29" t="s">
        <v>373</v>
      </c>
      <c r="B152" s="10" t="s">
        <v>143</v>
      </c>
    </row>
    <row r="153" spans="1:2" x14ac:dyDescent="0.2">
      <c r="A153" s="29" t="s">
        <v>374</v>
      </c>
      <c r="B153" s="10" t="s">
        <v>183</v>
      </c>
    </row>
    <row r="154" spans="1:2" ht="33" x14ac:dyDescent="0.2">
      <c r="A154" s="29" t="s">
        <v>375</v>
      </c>
      <c r="B154" s="10" t="s">
        <v>366</v>
      </c>
    </row>
    <row r="155" spans="1:2" ht="139.5" customHeight="1" x14ac:dyDescent="0.2">
      <c r="A155" s="29" t="s">
        <v>377</v>
      </c>
      <c r="B155" s="10" t="s">
        <v>575</v>
      </c>
    </row>
    <row r="156" spans="1:2" ht="66" x14ac:dyDescent="0.2">
      <c r="A156" s="29" t="s">
        <v>376</v>
      </c>
      <c r="B156" s="10" t="s">
        <v>368</v>
      </c>
    </row>
    <row r="157" spans="1:2" x14ac:dyDescent="0.2">
      <c r="A157" s="29" t="s">
        <v>635</v>
      </c>
      <c r="B157" s="10" t="s">
        <v>636</v>
      </c>
    </row>
    <row r="158" spans="1:2" ht="33" x14ac:dyDescent="0.2">
      <c r="A158" s="29" t="s">
        <v>378</v>
      </c>
      <c r="B158" s="10" t="s">
        <v>617</v>
      </c>
    </row>
    <row r="159" spans="1:2" ht="70.5" customHeight="1" x14ac:dyDescent="0.2">
      <c r="A159" s="29" t="s">
        <v>593</v>
      </c>
      <c r="B159" s="10" t="s">
        <v>594</v>
      </c>
    </row>
    <row r="160" spans="1:2" ht="136.5" customHeight="1" x14ac:dyDescent="0.2">
      <c r="A160" s="29" t="s">
        <v>595</v>
      </c>
      <c r="B160" s="10" t="s">
        <v>575</v>
      </c>
    </row>
    <row r="161" spans="1:2" ht="27.75" customHeight="1" x14ac:dyDescent="0.2">
      <c r="A161" s="29" t="s">
        <v>379</v>
      </c>
      <c r="B161" s="10" t="s">
        <v>156</v>
      </c>
    </row>
    <row r="162" spans="1:2" ht="141.75" customHeight="1" x14ac:dyDescent="0.2">
      <c r="A162" s="29" t="s">
        <v>380</v>
      </c>
      <c r="B162" s="10" t="s">
        <v>381</v>
      </c>
    </row>
    <row r="163" spans="1:2" ht="141.75" customHeight="1" x14ac:dyDescent="0.2">
      <c r="A163" s="29" t="s">
        <v>382</v>
      </c>
      <c r="B163" s="10" t="s">
        <v>575</v>
      </c>
    </row>
    <row r="164" spans="1:2" ht="66.75" customHeight="1" x14ac:dyDescent="0.2">
      <c r="A164" s="29" t="s">
        <v>383</v>
      </c>
      <c r="B164" s="10" t="s">
        <v>384</v>
      </c>
    </row>
    <row r="165" spans="1:2" ht="122.25" customHeight="1" x14ac:dyDescent="0.2">
      <c r="A165" s="29" t="s">
        <v>385</v>
      </c>
      <c r="B165" s="10" t="s">
        <v>372</v>
      </c>
    </row>
    <row r="166" spans="1:2" ht="33" x14ac:dyDescent="0.2">
      <c r="A166" s="29" t="s">
        <v>386</v>
      </c>
      <c r="B166" s="10" t="s">
        <v>387</v>
      </c>
    </row>
    <row r="167" spans="1:2" ht="40.5" customHeight="1" x14ac:dyDescent="0.2">
      <c r="A167" s="29" t="s">
        <v>388</v>
      </c>
      <c r="B167" s="10" t="s">
        <v>389</v>
      </c>
    </row>
    <row r="168" spans="1:2" ht="96" customHeight="1" x14ac:dyDescent="0.2">
      <c r="A168" s="29" t="s">
        <v>391</v>
      </c>
      <c r="B168" s="10" t="s">
        <v>390</v>
      </c>
    </row>
    <row r="169" spans="1:2" ht="78.75" customHeight="1" x14ac:dyDescent="0.2">
      <c r="A169" s="29" t="s">
        <v>392</v>
      </c>
      <c r="B169" s="10" t="s">
        <v>640</v>
      </c>
    </row>
    <row r="170" spans="1:2" x14ac:dyDescent="0.2">
      <c r="A170" s="29" t="s">
        <v>393</v>
      </c>
      <c r="B170" s="10" t="s">
        <v>4</v>
      </c>
    </row>
    <row r="171" spans="1:2" ht="33" x14ac:dyDescent="0.2">
      <c r="A171" s="29" t="s">
        <v>394</v>
      </c>
      <c r="B171" s="10" t="s">
        <v>5</v>
      </c>
    </row>
    <row r="172" spans="1:2" x14ac:dyDescent="0.2">
      <c r="A172" s="29" t="s">
        <v>395</v>
      </c>
      <c r="B172" s="10" t="s">
        <v>562</v>
      </c>
    </row>
    <row r="173" spans="1:2" ht="99" x14ac:dyDescent="0.2">
      <c r="A173" s="29" t="s">
        <v>587</v>
      </c>
      <c r="B173" s="10" t="s">
        <v>588</v>
      </c>
    </row>
    <row r="174" spans="1:2" ht="49.5" x14ac:dyDescent="0.2">
      <c r="A174" s="29" t="s">
        <v>589</v>
      </c>
      <c r="B174" s="10" t="s">
        <v>590</v>
      </c>
    </row>
    <row r="175" spans="1:2" ht="33" x14ac:dyDescent="0.2">
      <c r="A175" s="29" t="s">
        <v>396</v>
      </c>
      <c r="B175" s="10" t="s">
        <v>6</v>
      </c>
    </row>
    <row r="176" spans="1:2" ht="33" x14ac:dyDescent="0.2">
      <c r="A176" s="29" t="s">
        <v>397</v>
      </c>
      <c r="B176" s="10" t="s">
        <v>7</v>
      </c>
    </row>
    <row r="177" spans="1:2" ht="49.5" x14ac:dyDescent="0.2">
      <c r="A177" s="29" t="s">
        <v>398</v>
      </c>
      <c r="B177" s="10" t="s">
        <v>399</v>
      </c>
    </row>
    <row r="178" spans="1:2" ht="33" x14ac:dyDescent="0.2">
      <c r="A178" s="29" t="s">
        <v>400</v>
      </c>
      <c r="B178" s="10" t="s">
        <v>401</v>
      </c>
    </row>
    <row r="179" spans="1:2" ht="33" x14ac:dyDescent="0.2">
      <c r="A179" s="29" t="s">
        <v>402</v>
      </c>
      <c r="B179" s="10" t="s">
        <v>403</v>
      </c>
    </row>
    <row r="180" spans="1:2" ht="33" x14ac:dyDescent="0.2">
      <c r="A180" s="29" t="s">
        <v>404</v>
      </c>
      <c r="B180" s="10" t="s">
        <v>8</v>
      </c>
    </row>
    <row r="181" spans="1:2" ht="37.5" customHeight="1" x14ac:dyDescent="0.2">
      <c r="A181" s="29" t="s">
        <v>405</v>
      </c>
      <c r="B181" s="10" t="s">
        <v>630</v>
      </c>
    </row>
    <row r="182" spans="1:2" ht="33" x14ac:dyDescent="0.2">
      <c r="A182" s="29" t="s">
        <v>406</v>
      </c>
      <c r="B182" s="10" t="s">
        <v>407</v>
      </c>
    </row>
    <row r="183" spans="1:2" x14ac:dyDescent="0.2">
      <c r="A183" s="29" t="s">
        <v>408</v>
      </c>
      <c r="B183" s="10" t="s">
        <v>9</v>
      </c>
    </row>
    <row r="184" spans="1:2" ht="33" x14ac:dyDescent="0.2">
      <c r="A184" s="29" t="s">
        <v>409</v>
      </c>
      <c r="B184" s="10" t="s">
        <v>144</v>
      </c>
    </row>
    <row r="185" spans="1:2" ht="33" x14ac:dyDescent="0.2">
      <c r="A185" s="29" t="s">
        <v>410</v>
      </c>
      <c r="B185" s="10" t="s">
        <v>411</v>
      </c>
    </row>
    <row r="186" spans="1:2" ht="33" x14ac:dyDescent="0.2">
      <c r="A186" s="29" t="s">
        <v>566</v>
      </c>
      <c r="B186" s="10" t="s">
        <v>572</v>
      </c>
    </row>
    <row r="187" spans="1:2" ht="33" x14ac:dyDescent="0.2">
      <c r="A187" s="29" t="s">
        <v>412</v>
      </c>
      <c r="B187" s="10" t="s">
        <v>145</v>
      </c>
    </row>
    <row r="188" spans="1:2" x14ac:dyDescent="0.2">
      <c r="A188" s="29" t="s">
        <v>413</v>
      </c>
      <c r="B188" s="10" t="s">
        <v>183</v>
      </c>
    </row>
    <row r="189" spans="1:2" ht="33" x14ac:dyDescent="0.2">
      <c r="A189" s="29" t="s">
        <v>414</v>
      </c>
      <c r="B189" s="10" t="s">
        <v>415</v>
      </c>
    </row>
    <row r="190" spans="1:2" x14ac:dyDescent="0.2">
      <c r="A190" s="29" t="s">
        <v>416</v>
      </c>
      <c r="B190" s="10" t="s">
        <v>10</v>
      </c>
    </row>
    <row r="191" spans="1:2" ht="33" x14ac:dyDescent="0.2">
      <c r="A191" s="29" t="s">
        <v>417</v>
      </c>
      <c r="B191" s="10" t="s">
        <v>11</v>
      </c>
    </row>
    <row r="192" spans="1:2" x14ac:dyDescent="0.2">
      <c r="A192" s="29" t="s">
        <v>418</v>
      </c>
      <c r="B192" s="10" t="s">
        <v>419</v>
      </c>
    </row>
    <row r="193" spans="1:2" ht="33" x14ac:dyDescent="0.2">
      <c r="A193" s="29" t="s">
        <v>420</v>
      </c>
      <c r="B193" s="10" t="s">
        <v>421</v>
      </c>
    </row>
    <row r="194" spans="1:2" ht="33" x14ac:dyDescent="0.2">
      <c r="A194" s="29" t="s">
        <v>422</v>
      </c>
      <c r="B194" s="10" t="s">
        <v>423</v>
      </c>
    </row>
    <row r="195" spans="1:2" ht="33" x14ac:dyDescent="0.2">
      <c r="A195" s="29" t="s">
        <v>424</v>
      </c>
      <c r="B195" s="10" t="s">
        <v>12</v>
      </c>
    </row>
    <row r="196" spans="1:2" ht="33" x14ac:dyDescent="0.2">
      <c r="A196" s="29" t="s">
        <v>425</v>
      </c>
      <c r="B196" s="10" t="s">
        <v>426</v>
      </c>
    </row>
    <row r="197" spans="1:2" ht="33" x14ac:dyDescent="0.2">
      <c r="A197" s="29" t="s">
        <v>427</v>
      </c>
      <c r="B197" s="10" t="s">
        <v>428</v>
      </c>
    </row>
    <row r="198" spans="1:2" ht="66" x14ac:dyDescent="0.2">
      <c r="A198" s="29" t="s">
        <v>429</v>
      </c>
      <c r="B198" s="10" t="s">
        <v>430</v>
      </c>
    </row>
    <row r="199" spans="1:2" ht="82.5" x14ac:dyDescent="0.2">
      <c r="A199" s="29" t="s">
        <v>431</v>
      </c>
      <c r="B199" s="10" t="s">
        <v>432</v>
      </c>
    </row>
    <row r="200" spans="1:2" x14ac:dyDescent="0.2">
      <c r="A200" s="29" t="s">
        <v>433</v>
      </c>
      <c r="B200" s="10" t="s">
        <v>13</v>
      </c>
    </row>
    <row r="201" spans="1:2" x14ac:dyDescent="0.2">
      <c r="A201" s="29" t="s">
        <v>434</v>
      </c>
      <c r="B201" s="10" t="s">
        <v>14</v>
      </c>
    </row>
    <row r="202" spans="1:2" ht="33" x14ac:dyDescent="0.2">
      <c r="A202" s="29" t="s">
        <v>435</v>
      </c>
      <c r="B202" s="10" t="s">
        <v>15</v>
      </c>
    </row>
    <row r="203" spans="1:2" ht="33" x14ac:dyDescent="0.2">
      <c r="A203" s="29" t="s">
        <v>436</v>
      </c>
      <c r="B203" s="10" t="s">
        <v>162</v>
      </c>
    </row>
    <row r="204" spans="1:2" ht="33" x14ac:dyDescent="0.2">
      <c r="A204" s="29" t="s">
        <v>437</v>
      </c>
      <c r="B204" s="10" t="s">
        <v>146</v>
      </c>
    </row>
    <row r="205" spans="1:2" x14ac:dyDescent="0.2">
      <c r="A205" s="29" t="s">
        <v>438</v>
      </c>
      <c r="B205" s="10" t="s">
        <v>183</v>
      </c>
    </row>
    <row r="206" spans="1:2" ht="33" x14ac:dyDescent="0.2">
      <c r="A206" s="29" t="s">
        <v>439</v>
      </c>
      <c r="B206" s="10" t="s">
        <v>440</v>
      </c>
    </row>
    <row r="207" spans="1:2" ht="33" x14ac:dyDescent="0.2">
      <c r="A207" s="29" t="s">
        <v>441</v>
      </c>
      <c r="B207" s="10" t="s">
        <v>16</v>
      </c>
    </row>
    <row r="208" spans="1:2" ht="33" x14ac:dyDescent="0.2">
      <c r="A208" s="29" t="s">
        <v>442</v>
      </c>
      <c r="B208" s="10" t="s">
        <v>17</v>
      </c>
    </row>
    <row r="209" spans="1:2" ht="33" x14ac:dyDescent="0.2">
      <c r="A209" s="29" t="s">
        <v>443</v>
      </c>
      <c r="B209" s="10" t="s">
        <v>18</v>
      </c>
    </row>
    <row r="210" spans="1:2" ht="33" x14ac:dyDescent="0.2">
      <c r="A210" s="29" t="s">
        <v>444</v>
      </c>
      <c r="B210" s="10" t="s">
        <v>147</v>
      </c>
    </row>
    <row r="211" spans="1:2" x14ac:dyDescent="0.2">
      <c r="A211" s="29" t="s">
        <v>445</v>
      </c>
      <c r="B211" s="10" t="s">
        <v>183</v>
      </c>
    </row>
    <row r="212" spans="1:2" ht="49.5" x14ac:dyDescent="0.2">
      <c r="A212" s="29" t="s">
        <v>446</v>
      </c>
      <c r="B212" s="10" t="s">
        <v>447</v>
      </c>
    </row>
    <row r="213" spans="1:2" x14ac:dyDescent="0.2">
      <c r="A213" s="29" t="s">
        <v>448</v>
      </c>
      <c r="B213" s="10" t="s">
        <v>148</v>
      </c>
    </row>
    <row r="214" spans="1:2" x14ac:dyDescent="0.2">
      <c r="A214" s="29" t="s">
        <v>449</v>
      </c>
      <c r="B214" s="10" t="s">
        <v>100</v>
      </c>
    </row>
    <row r="215" spans="1:2" x14ac:dyDescent="0.2">
      <c r="A215" s="29" t="s">
        <v>450</v>
      </c>
      <c r="B215" s="10" t="s">
        <v>451</v>
      </c>
    </row>
    <row r="216" spans="1:2" x14ac:dyDescent="0.2">
      <c r="A216" s="29" t="s">
        <v>452</v>
      </c>
      <c r="B216" s="10" t="s">
        <v>453</v>
      </c>
    </row>
    <row r="217" spans="1:2" x14ac:dyDescent="0.2">
      <c r="A217" s="29" t="s">
        <v>454</v>
      </c>
      <c r="B217" s="10" t="s">
        <v>164</v>
      </c>
    </row>
    <row r="218" spans="1:2" ht="33" x14ac:dyDescent="0.2">
      <c r="A218" s="29" t="s">
        <v>544</v>
      </c>
      <c r="B218" s="10" t="s">
        <v>165</v>
      </c>
    </row>
    <row r="219" spans="1:2" ht="39.75" customHeight="1" x14ac:dyDescent="0.2">
      <c r="A219" s="29" t="s">
        <v>542</v>
      </c>
      <c r="B219" s="10" t="s">
        <v>573</v>
      </c>
    </row>
    <row r="220" spans="1:2" x14ac:dyDescent="0.2">
      <c r="A220" s="29" t="s">
        <v>545</v>
      </c>
      <c r="B220" s="10" t="s">
        <v>543</v>
      </c>
    </row>
    <row r="221" spans="1:2" ht="49.5" x14ac:dyDescent="0.2">
      <c r="A221" s="29" t="s">
        <v>455</v>
      </c>
      <c r="B221" s="10" t="s">
        <v>456</v>
      </c>
    </row>
    <row r="222" spans="1:2" ht="66" x14ac:dyDescent="0.2">
      <c r="A222" s="29" t="s">
        <v>564</v>
      </c>
      <c r="B222" s="10" t="s">
        <v>565</v>
      </c>
    </row>
    <row r="223" spans="1:2" ht="33" x14ac:dyDescent="0.2">
      <c r="A223" s="29" t="s">
        <v>457</v>
      </c>
      <c r="B223" s="10" t="s">
        <v>428</v>
      </c>
    </row>
    <row r="224" spans="1:2" x14ac:dyDescent="0.2">
      <c r="A224" s="29" t="s">
        <v>458</v>
      </c>
      <c r="B224" s="10" t="s">
        <v>149</v>
      </c>
    </row>
    <row r="225" spans="1:2" x14ac:dyDescent="0.2">
      <c r="A225" s="29" t="s">
        <v>459</v>
      </c>
      <c r="B225" s="10" t="s">
        <v>460</v>
      </c>
    </row>
    <row r="226" spans="1:2" ht="33" x14ac:dyDescent="0.2">
      <c r="A226" s="29" t="s">
        <v>461</v>
      </c>
      <c r="B226" s="10" t="s">
        <v>462</v>
      </c>
    </row>
    <row r="227" spans="1:2" x14ac:dyDescent="0.2">
      <c r="A227" s="29" t="s">
        <v>463</v>
      </c>
      <c r="B227" s="10" t="s">
        <v>19</v>
      </c>
    </row>
    <row r="228" spans="1:2" ht="33" x14ac:dyDescent="0.2">
      <c r="A228" s="29" t="s">
        <v>464</v>
      </c>
      <c r="B228" s="10" t="s">
        <v>20</v>
      </c>
    </row>
    <row r="229" spans="1:2" x14ac:dyDescent="0.2">
      <c r="A229" s="29" t="s">
        <v>465</v>
      </c>
      <c r="B229" s="10" t="s">
        <v>21</v>
      </c>
    </row>
    <row r="230" spans="1:2" x14ac:dyDescent="0.2">
      <c r="A230" s="29" t="s">
        <v>466</v>
      </c>
      <c r="B230" s="10" t="s">
        <v>467</v>
      </c>
    </row>
    <row r="231" spans="1:2" x14ac:dyDescent="0.2">
      <c r="A231" s="29" t="s">
        <v>468</v>
      </c>
      <c r="B231" s="10" t="s">
        <v>22</v>
      </c>
    </row>
    <row r="232" spans="1:2" x14ac:dyDescent="0.2">
      <c r="A232" s="29" t="s">
        <v>469</v>
      </c>
      <c r="B232" s="10" t="s">
        <v>23</v>
      </c>
    </row>
    <row r="233" spans="1:2" ht="33" x14ac:dyDescent="0.2">
      <c r="A233" s="29" t="s">
        <v>470</v>
      </c>
      <c r="B233" s="10" t="s">
        <v>24</v>
      </c>
    </row>
    <row r="234" spans="1:2" ht="33" x14ac:dyDescent="0.2">
      <c r="A234" s="29" t="s">
        <v>471</v>
      </c>
      <c r="B234" s="10" t="s">
        <v>472</v>
      </c>
    </row>
    <row r="235" spans="1:2" x14ac:dyDescent="0.2">
      <c r="A235" s="29" t="s">
        <v>473</v>
      </c>
      <c r="B235" s="10" t="s">
        <v>25</v>
      </c>
    </row>
    <row r="236" spans="1:2" ht="33" x14ac:dyDescent="0.2">
      <c r="A236" s="29" t="s">
        <v>474</v>
      </c>
      <c r="B236" s="10" t="s">
        <v>26</v>
      </c>
    </row>
    <row r="237" spans="1:2" ht="33" x14ac:dyDescent="0.2">
      <c r="A237" s="29" t="s">
        <v>475</v>
      </c>
      <c r="B237" s="10" t="s">
        <v>579</v>
      </c>
    </row>
    <row r="238" spans="1:2" x14ac:dyDescent="0.2">
      <c r="A238" s="29" t="s">
        <v>476</v>
      </c>
      <c r="B238" s="10" t="s">
        <v>150</v>
      </c>
    </row>
    <row r="239" spans="1:2" ht="33" x14ac:dyDescent="0.2">
      <c r="A239" s="29" t="s">
        <v>477</v>
      </c>
      <c r="B239" s="10" t="s">
        <v>478</v>
      </c>
    </row>
    <row r="240" spans="1:2" x14ac:dyDescent="0.2">
      <c r="A240" s="29" t="s">
        <v>479</v>
      </c>
      <c r="B240" s="10" t="s">
        <v>480</v>
      </c>
    </row>
    <row r="241" spans="1:2" ht="33" x14ac:dyDescent="0.2">
      <c r="A241" s="29" t="s">
        <v>481</v>
      </c>
      <c r="B241" s="10" t="s">
        <v>482</v>
      </c>
    </row>
    <row r="242" spans="1:2" ht="33" x14ac:dyDescent="0.2">
      <c r="A242" s="29" t="s">
        <v>483</v>
      </c>
      <c r="B242" s="10" t="s">
        <v>29</v>
      </c>
    </row>
    <row r="243" spans="1:2" x14ac:dyDescent="0.2">
      <c r="A243" s="29" t="s">
        <v>484</v>
      </c>
      <c r="B243" s="10" t="s">
        <v>30</v>
      </c>
    </row>
    <row r="244" spans="1:2" ht="33" x14ac:dyDescent="0.2">
      <c r="A244" s="29" t="s">
        <v>485</v>
      </c>
      <c r="B244" s="10" t="s">
        <v>31</v>
      </c>
    </row>
    <row r="245" spans="1:2" x14ac:dyDescent="0.2">
      <c r="A245" s="29" t="s">
        <v>486</v>
      </c>
      <c r="B245" s="10" t="s">
        <v>32</v>
      </c>
    </row>
    <row r="246" spans="1:2" ht="33" x14ac:dyDescent="0.2">
      <c r="A246" s="29" t="s">
        <v>487</v>
      </c>
      <c r="B246" s="10" t="s">
        <v>132</v>
      </c>
    </row>
    <row r="247" spans="1:2" x14ac:dyDescent="0.2">
      <c r="A247" s="29" t="s">
        <v>488</v>
      </c>
      <c r="B247" s="10" t="s">
        <v>33</v>
      </c>
    </row>
    <row r="248" spans="1:2" ht="49.5" x14ac:dyDescent="0.2">
      <c r="A248" s="29" t="s">
        <v>489</v>
      </c>
      <c r="B248" s="10" t="s">
        <v>34</v>
      </c>
    </row>
    <row r="249" spans="1:2" x14ac:dyDescent="0.2">
      <c r="A249" s="29" t="s">
        <v>490</v>
      </c>
      <c r="B249" s="10" t="s">
        <v>35</v>
      </c>
    </row>
    <row r="250" spans="1:2" ht="33" x14ac:dyDescent="0.2">
      <c r="A250" s="29" t="s">
        <v>491</v>
      </c>
      <c r="B250" s="10" t="s">
        <v>151</v>
      </c>
    </row>
    <row r="251" spans="1:2" ht="82.5" x14ac:dyDescent="0.2">
      <c r="A251" s="29" t="s">
        <v>492</v>
      </c>
      <c r="B251" s="10" t="s">
        <v>493</v>
      </c>
    </row>
    <row r="252" spans="1:2" ht="49.5" x14ac:dyDescent="0.2">
      <c r="A252" s="29" t="s">
        <v>494</v>
      </c>
      <c r="B252" s="10" t="s">
        <v>495</v>
      </c>
    </row>
    <row r="253" spans="1:2" ht="49.5" x14ac:dyDescent="0.2">
      <c r="A253" s="29" t="s">
        <v>496</v>
      </c>
      <c r="B253" s="10" t="s">
        <v>497</v>
      </c>
    </row>
    <row r="254" spans="1:2" ht="49.5" x14ac:dyDescent="0.2">
      <c r="A254" s="29" t="s">
        <v>498</v>
      </c>
      <c r="B254" s="10" t="s">
        <v>153</v>
      </c>
    </row>
    <row r="255" spans="1:2" ht="66" x14ac:dyDescent="0.2">
      <c r="A255" s="29" t="s">
        <v>499</v>
      </c>
      <c r="B255" s="10" t="s">
        <v>154</v>
      </c>
    </row>
    <row r="256" spans="1:2" ht="33" x14ac:dyDescent="0.2">
      <c r="A256" s="29" t="s">
        <v>500</v>
      </c>
      <c r="B256" s="10" t="s">
        <v>152</v>
      </c>
    </row>
    <row r="257" spans="1:2" ht="66" x14ac:dyDescent="0.2">
      <c r="A257" s="29" t="s">
        <v>502</v>
      </c>
      <c r="B257" s="10" t="s">
        <v>501</v>
      </c>
    </row>
    <row r="258" spans="1:2" ht="49.5" x14ac:dyDescent="0.2">
      <c r="A258" s="29" t="s">
        <v>503</v>
      </c>
      <c r="B258" s="10" t="s">
        <v>36</v>
      </c>
    </row>
    <row r="259" spans="1:2" ht="33" x14ac:dyDescent="0.2">
      <c r="A259" s="29" t="s">
        <v>504</v>
      </c>
      <c r="B259" s="10" t="s">
        <v>505</v>
      </c>
    </row>
    <row r="260" spans="1:2" x14ac:dyDescent="0.2">
      <c r="A260" s="29" t="s">
        <v>506</v>
      </c>
      <c r="B260" s="10" t="s">
        <v>37</v>
      </c>
    </row>
    <row r="261" spans="1:2" ht="33" x14ac:dyDescent="0.2">
      <c r="A261" s="29" t="s">
        <v>507</v>
      </c>
      <c r="B261" s="10" t="s">
        <v>161</v>
      </c>
    </row>
    <row r="262" spans="1:2" ht="49.5" x14ac:dyDescent="0.2">
      <c r="A262" s="29" t="s">
        <v>547</v>
      </c>
      <c r="B262" s="10" t="s">
        <v>508</v>
      </c>
    </row>
    <row r="263" spans="1:2" ht="33" x14ac:dyDescent="0.2">
      <c r="A263" s="29" t="s">
        <v>509</v>
      </c>
      <c r="B263" s="10" t="s">
        <v>510</v>
      </c>
    </row>
    <row r="264" spans="1:2" ht="33" x14ac:dyDescent="0.2">
      <c r="A264" s="29" t="s">
        <v>511</v>
      </c>
      <c r="B264" s="10" t="s">
        <v>512</v>
      </c>
    </row>
    <row r="265" spans="1:2" ht="22.5" customHeight="1" x14ac:dyDescent="0.2">
      <c r="A265" s="29" t="s">
        <v>513</v>
      </c>
      <c r="B265" s="10" t="s">
        <v>38</v>
      </c>
    </row>
    <row r="266" spans="1:2" ht="24.75" customHeight="1" x14ac:dyDescent="0.2">
      <c r="A266" s="29" t="s">
        <v>568</v>
      </c>
      <c r="B266" s="10" t="s">
        <v>569</v>
      </c>
    </row>
    <row r="267" spans="1:2" ht="41.25" customHeight="1" x14ac:dyDescent="0.2">
      <c r="A267" s="29" t="s">
        <v>567</v>
      </c>
      <c r="B267" s="10" t="s">
        <v>570</v>
      </c>
    </row>
    <row r="268" spans="1:2" x14ac:dyDescent="0.2">
      <c r="A268" s="29" t="s">
        <v>514</v>
      </c>
      <c r="B268" s="10" t="s">
        <v>86</v>
      </c>
    </row>
    <row r="269" spans="1:2" ht="33" x14ac:dyDescent="0.2">
      <c r="A269" s="29" t="s">
        <v>515</v>
      </c>
      <c r="B269" s="10" t="s">
        <v>87</v>
      </c>
    </row>
    <row r="270" spans="1:2" x14ac:dyDescent="0.2">
      <c r="A270" s="29" t="s">
        <v>516</v>
      </c>
      <c r="B270" s="10" t="s">
        <v>67</v>
      </c>
    </row>
    <row r="271" spans="1:2" x14ac:dyDescent="0.2">
      <c r="A271" s="29" t="s">
        <v>517</v>
      </c>
      <c r="B271" s="10" t="s">
        <v>183</v>
      </c>
    </row>
    <row r="272" spans="1:2" ht="69.75" customHeight="1" x14ac:dyDescent="0.2">
      <c r="A272" s="29" t="s">
        <v>596</v>
      </c>
      <c r="B272" s="10" t="s">
        <v>597</v>
      </c>
    </row>
    <row r="273" spans="1:2" x14ac:dyDescent="0.2">
      <c r="A273" s="29" t="s">
        <v>518</v>
      </c>
      <c r="B273" s="10" t="s">
        <v>519</v>
      </c>
    </row>
    <row r="274" spans="1:2" x14ac:dyDescent="0.2">
      <c r="A274" s="29" t="s">
        <v>520</v>
      </c>
      <c r="B274" s="10" t="s">
        <v>183</v>
      </c>
    </row>
    <row r="275" spans="1:2" ht="49.5" x14ac:dyDescent="0.2">
      <c r="A275" s="29" t="s">
        <v>550</v>
      </c>
      <c r="B275" s="10" t="s">
        <v>556</v>
      </c>
    </row>
    <row r="276" spans="1:2" ht="66" x14ac:dyDescent="0.2">
      <c r="A276" s="29" t="s">
        <v>551</v>
      </c>
      <c r="B276" s="10" t="s">
        <v>555</v>
      </c>
    </row>
    <row r="277" spans="1:2" ht="66" x14ac:dyDescent="0.2">
      <c r="A277" s="29" t="s">
        <v>552</v>
      </c>
      <c r="B277" s="10" t="s">
        <v>554</v>
      </c>
    </row>
    <row r="278" spans="1:2" ht="82.5" x14ac:dyDescent="0.2">
      <c r="A278" s="29" t="s">
        <v>553</v>
      </c>
      <c r="B278" s="10" t="s">
        <v>583</v>
      </c>
    </row>
    <row r="279" spans="1:2" ht="82.5" x14ac:dyDescent="0.2">
      <c r="A279" s="29" t="s">
        <v>549</v>
      </c>
      <c r="B279" s="10" t="s">
        <v>557</v>
      </c>
    </row>
    <row r="280" spans="1:2" ht="33" x14ac:dyDescent="0.2">
      <c r="A280" s="29" t="s">
        <v>522</v>
      </c>
      <c r="B280" s="10" t="s">
        <v>521</v>
      </c>
    </row>
    <row r="281" spans="1:2" x14ac:dyDescent="0.2">
      <c r="A281" s="29" t="s">
        <v>523</v>
      </c>
      <c r="B281" s="10" t="s">
        <v>41</v>
      </c>
    </row>
    <row r="282" spans="1:2" x14ac:dyDescent="0.2">
      <c r="A282" s="29" t="s">
        <v>524</v>
      </c>
      <c r="B282" s="10" t="s">
        <v>183</v>
      </c>
    </row>
    <row r="283" spans="1:2" ht="33" x14ac:dyDescent="0.2">
      <c r="A283" s="29" t="s">
        <v>526</v>
      </c>
      <c r="B283" s="10" t="s">
        <v>525</v>
      </c>
    </row>
    <row r="284" spans="1:2" x14ac:dyDescent="0.2">
      <c r="A284" s="29" t="s">
        <v>527</v>
      </c>
      <c r="B284" s="10" t="s">
        <v>183</v>
      </c>
    </row>
    <row r="285" spans="1:2" x14ac:dyDescent="0.2">
      <c r="A285" s="29" t="s">
        <v>528</v>
      </c>
      <c r="B285" s="10" t="s">
        <v>530</v>
      </c>
    </row>
    <row r="286" spans="1:2" x14ac:dyDescent="0.2">
      <c r="A286" s="29" t="s">
        <v>529</v>
      </c>
      <c r="B286" s="10" t="s">
        <v>183</v>
      </c>
    </row>
    <row r="287" spans="1:2" ht="33" x14ac:dyDescent="0.2">
      <c r="A287" s="29" t="s">
        <v>532</v>
      </c>
      <c r="B287" s="10" t="s">
        <v>531</v>
      </c>
    </row>
    <row r="288" spans="1:2" x14ac:dyDescent="0.2">
      <c r="A288" s="29" t="s">
        <v>533</v>
      </c>
      <c r="B288" s="10" t="s">
        <v>88</v>
      </c>
    </row>
    <row r="289" spans="1:2" x14ac:dyDescent="0.2">
      <c r="A289" s="29" t="s">
        <v>534</v>
      </c>
      <c r="B289" s="10" t="s">
        <v>68</v>
      </c>
    </row>
    <row r="290" spans="1:2" x14ac:dyDescent="0.2">
      <c r="A290" s="29" t="s">
        <v>535</v>
      </c>
      <c r="B290" s="10" t="s">
        <v>53</v>
      </c>
    </row>
    <row r="291" spans="1:2" x14ac:dyDescent="0.2">
      <c r="A291" s="29" t="s">
        <v>536</v>
      </c>
      <c r="B291" s="10" t="s">
        <v>537</v>
      </c>
    </row>
    <row r="292" spans="1:2" x14ac:dyDescent="0.2">
      <c r="A292" s="29" t="s">
        <v>538</v>
      </c>
      <c r="B292" s="10" t="s">
        <v>539</v>
      </c>
    </row>
    <row r="293" spans="1:2" x14ac:dyDescent="0.2">
      <c r="A293" s="29" t="s">
        <v>540</v>
      </c>
      <c r="B293" s="10" t="s">
        <v>55</v>
      </c>
    </row>
    <row r="294" spans="1:2" ht="33" x14ac:dyDescent="0.2">
      <c r="A294" s="29" t="s">
        <v>541</v>
      </c>
      <c r="B294" s="10" t="s">
        <v>172</v>
      </c>
    </row>
    <row r="295" spans="1:2" ht="33" x14ac:dyDescent="0.2">
      <c r="A295" s="29" t="s">
        <v>576</v>
      </c>
      <c r="B295" s="10" t="s">
        <v>577</v>
      </c>
    </row>
    <row r="296" spans="1:2" ht="88.5" customHeight="1" x14ac:dyDescent="0.2">
      <c r="A296" s="29" t="s">
        <v>578</v>
      </c>
      <c r="B296" s="10" t="s">
        <v>580</v>
      </c>
    </row>
    <row r="297" spans="1:2" x14ac:dyDescent="0.2">
      <c r="A297" s="28"/>
    </row>
  </sheetData>
  <sortState xmlns:xlrd2="http://schemas.microsoft.com/office/spreadsheetml/2017/richdata2" ref="A2:B270">
    <sortCondition ref="A1"/>
  </sortState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9"/>
  <sheetViews>
    <sheetView zoomScale="70" zoomScaleNormal="70" workbookViewId="0">
      <selection activeCell="B26" sqref="B26"/>
    </sheetView>
  </sheetViews>
  <sheetFormatPr defaultColWidth="9.140625" defaultRowHeight="16.5" x14ac:dyDescent="0.2"/>
  <cols>
    <col min="1" max="1" width="9.7109375" style="17" customWidth="1"/>
    <col min="2" max="2" width="101.140625" style="17" customWidth="1"/>
    <col min="3" max="3" width="9.140625" style="17"/>
    <col min="4" max="4" width="69.85546875" style="17" customWidth="1"/>
    <col min="5" max="16384" width="9.140625" style="17"/>
  </cols>
  <sheetData>
    <row r="1" spans="1:4" x14ac:dyDescent="0.2">
      <c r="A1" s="9" t="s">
        <v>89</v>
      </c>
      <c r="B1" s="7" t="s">
        <v>57</v>
      </c>
    </row>
    <row r="2" spans="1:4" ht="49.5" x14ac:dyDescent="0.2">
      <c r="A2" s="22">
        <v>100</v>
      </c>
      <c r="B2" s="16" t="s">
        <v>168</v>
      </c>
      <c r="C2" s="25"/>
      <c r="D2" s="26"/>
    </row>
    <row r="3" spans="1:4" x14ac:dyDescent="0.2">
      <c r="A3" s="18">
        <v>110</v>
      </c>
      <c r="B3" s="19" t="s">
        <v>94</v>
      </c>
      <c r="D3" s="26"/>
    </row>
    <row r="4" spans="1:4" x14ac:dyDescent="0.2">
      <c r="A4" s="22">
        <v>120</v>
      </c>
      <c r="B4" s="16" t="s">
        <v>169</v>
      </c>
      <c r="D4" s="26"/>
    </row>
    <row r="5" spans="1:4" x14ac:dyDescent="0.2">
      <c r="A5" s="22">
        <v>200</v>
      </c>
      <c r="B5" s="16" t="s">
        <v>170</v>
      </c>
      <c r="D5" s="26"/>
    </row>
    <row r="6" spans="1:4" ht="33" x14ac:dyDescent="0.2">
      <c r="A6" s="22">
        <v>240</v>
      </c>
      <c r="B6" s="16" t="s">
        <v>171</v>
      </c>
      <c r="D6" s="26"/>
    </row>
    <row r="7" spans="1:4" x14ac:dyDescent="0.2">
      <c r="A7" s="18">
        <v>300</v>
      </c>
      <c r="B7" s="16" t="s">
        <v>101</v>
      </c>
      <c r="D7" s="26"/>
    </row>
    <row r="8" spans="1:4" x14ac:dyDescent="0.2">
      <c r="A8" s="18">
        <v>310</v>
      </c>
      <c r="B8" s="16" t="s">
        <v>102</v>
      </c>
      <c r="D8" s="26"/>
    </row>
    <row r="9" spans="1:4" x14ac:dyDescent="0.2">
      <c r="A9" s="18">
        <v>320</v>
      </c>
      <c r="B9" s="16" t="s">
        <v>103</v>
      </c>
    </row>
    <row r="10" spans="1:4" x14ac:dyDescent="0.2">
      <c r="A10" s="18">
        <v>330</v>
      </c>
      <c r="B10" s="16" t="s">
        <v>160</v>
      </c>
    </row>
    <row r="11" spans="1:4" x14ac:dyDescent="0.2">
      <c r="A11" s="20">
        <v>340</v>
      </c>
      <c r="B11" s="21" t="s">
        <v>90</v>
      </c>
    </row>
    <row r="12" spans="1:4" x14ac:dyDescent="0.2">
      <c r="A12" s="20">
        <v>350</v>
      </c>
      <c r="B12" s="21" t="s">
        <v>91</v>
      </c>
    </row>
    <row r="13" spans="1:4" x14ac:dyDescent="0.2">
      <c r="A13" s="18">
        <v>360</v>
      </c>
      <c r="B13" s="16" t="s">
        <v>104</v>
      </c>
    </row>
    <row r="14" spans="1:4" x14ac:dyDescent="0.2">
      <c r="A14" s="18">
        <v>400</v>
      </c>
      <c r="B14" s="16" t="s">
        <v>167</v>
      </c>
    </row>
    <row r="15" spans="1:4" x14ac:dyDescent="0.2">
      <c r="A15" s="18">
        <v>410</v>
      </c>
      <c r="B15" s="16" t="s">
        <v>105</v>
      </c>
    </row>
    <row r="16" spans="1:4" ht="66" x14ac:dyDescent="0.2">
      <c r="A16" s="18">
        <v>460</v>
      </c>
      <c r="B16" s="16" t="s">
        <v>166</v>
      </c>
    </row>
    <row r="17" spans="1:2" ht="33" x14ac:dyDescent="0.2">
      <c r="A17" s="22">
        <v>600</v>
      </c>
      <c r="B17" s="23" t="s">
        <v>106</v>
      </c>
    </row>
    <row r="18" spans="1:2" x14ac:dyDescent="0.2">
      <c r="A18" s="22">
        <v>610</v>
      </c>
      <c r="B18" s="10" t="s">
        <v>107</v>
      </c>
    </row>
    <row r="19" spans="1:2" x14ac:dyDescent="0.2">
      <c r="A19" s="18">
        <v>620</v>
      </c>
      <c r="B19" s="16" t="s">
        <v>108</v>
      </c>
    </row>
    <row r="20" spans="1:2" ht="33" x14ac:dyDescent="0.2">
      <c r="A20" s="18">
        <v>630</v>
      </c>
      <c r="B20" s="16" t="s">
        <v>109</v>
      </c>
    </row>
    <row r="21" spans="1:2" x14ac:dyDescent="0.2">
      <c r="A21" s="18">
        <v>700</v>
      </c>
      <c r="B21" s="16" t="s">
        <v>114</v>
      </c>
    </row>
    <row r="22" spans="1:2" x14ac:dyDescent="0.2">
      <c r="A22" s="18">
        <v>730</v>
      </c>
      <c r="B22" s="16" t="s">
        <v>92</v>
      </c>
    </row>
    <row r="23" spans="1:2" x14ac:dyDescent="0.2">
      <c r="A23" s="18">
        <v>800</v>
      </c>
      <c r="B23" s="16" t="s">
        <v>110</v>
      </c>
    </row>
    <row r="24" spans="1:2" ht="33" x14ac:dyDescent="0.2">
      <c r="A24" s="18">
        <v>810</v>
      </c>
      <c r="B24" s="16" t="s">
        <v>93</v>
      </c>
    </row>
    <row r="25" spans="1:2" ht="33" x14ac:dyDescent="0.2">
      <c r="A25" s="18">
        <v>840</v>
      </c>
      <c r="B25" s="16" t="s">
        <v>155</v>
      </c>
    </row>
    <row r="26" spans="1:2" x14ac:dyDescent="0.2">
      <c r="A26" s="18">
        <v>830</v>
      </c>
      <c r="B26" s="16" t="s">
        <v>111</v>
      </c>
    </row>
    <row r="27" spans="1:2" x14ac:dyDescent="0.2">
      <c r="A27" s="18">
        <v>850</v>
      </c>
      <c r="B27" s="16" t="s">
        <v>112</v>
      </c>
    </row>
    <row r="28" spans="1:2" ht="33" x14ac:dyDescent="0.25">
      <c r="A28" s="20">
        <v>860</v>
      </c>
      <c r="B28" s="14" t="s">
        <v>115</v>
      </c>
    </row>
    <row r="29" spans="1:2" x14ac:dyDescent="0.2">
      <c r="A29" s="7">
        <v>870</v>
      </c>
      <c r="B29" s="8" t="s">
        <v>113</v>
      </c>
    </row>
  </sheetData>
  <phoneticPr fontId="11" type="noConversion"/>
  <dataValidations count="1">
    <dataValidation type="list" allowBlank="1" showInputMessage="1" showErrorMessage="1" sqref="B30:B65523" xr:uid="{00000000-0002-0000-0300-000000000000}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pageSetUpPr fitToPage="1"/>
  </sheetPr>
  <dimension ref="A1:J129"/>
  <sheetViews>
    <sheetView showZeros="0" tabSelected="1" view="pageBreakPreview" zoomScale="70" zoomScaleNormal="80" zoomScaleSheetLayoutView="70" workbookViewId="0">
      <selection sqref="A1:J1"/>
    </sheetView>
  </sheetViews>
  <sheetFormatPr defaultColWidth="9.140625" defaultRowHeight="16.5" x14ac:dyDescent="0.2"/>
  <cols>
    <col min="1" max="1" width="6.140625" style="38" customWidth="1"/>
    <col min="2" max="2" width="74.28515625" style="47" customWidth="1"/>
    <col min="3" max="3" width="23" style="38" customWidth="1"/>
    <col min="4" max="4" width="25.5703125" style="38" customWidth="1"/>
    <col min="5" max="5" width="20.28515625" style="38" customWidth="1"/>
    <col min="6" max="6" width="18" style="38" customWidth="1"/>
    <col min="7" max="8" width="18.7109375" style="38" customWidth="1"/>
    <col min="9" max="9" width="19.42578125" style="38" customWidth="1"/>
    <col min="10" max="10" width="83.42578125" style="50" customWidth="1"/>
    <col min="11" max="16384" width="9.140625" style="38"/>
  </cols>
  <sheetData>
    <row r="1" spans="1:10" ht="48.75" customHeight="1" x14ac:dyDescent="0.2">
      <c r="A1" s="72" t="s">
        <v>645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"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">
      <c r="B3" s="37" t="s">
        <v>56</v>
      </c>
      <c r="G3" s="39"/>
      <c r="H3" s="39"/>
      <c r="J3" s="48" t="s">
        <v>81</v>
      </c>
    </row>
    <row r="4" spans="1:10" s="34" customFormat="1" ht="156" customHeight="1" x14ac:dyDescent="0.2">
      <c r="A4" s="73" t="s">
        <v>642</v>
      </c>
      <c r="B4" s="36" t="s">
        <v>57</v>
      </c>
      <c r="C4" s="60" t="s">
        <v>644</v>
      </c>
      <c r="D4" s="60" t="s">
        <v>646</v>
      </c>
      <c r="E4" s="41" t="s">
        <v>685</v>
      </c>
      <c r="F4" s="55" t="s">
        <v>681</v>
      </c>
      <c r="G4" s="55" t="s">
        <v>683</v>
      </c>
      <c r="H4" s="55" t="s">
        <v>682</v>
      </c>
      <c r="I4" s="55" t="s">
        <v>684</v>
      </c>
      <c r="J4" s="49" t="s">
        <v>641</v>
      </c>
    </row>
    <row r="5" spans="1:10" s="34" customFormat="1" ht="21.75" customHeight="1" x14ac:dyDescent="0.2">
      <c r="A5" s="74"/>
      <c r="B5" s="51">
        <v>1</v>
      </c>
      <c r="C5" s="51">
        <v>2</v>
      </c>
      <c r="D5" s="51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3">
        <v>9</v>
      </c>
    </row>
    <row r="6" spans="1:10" ht="42.75" customHeight="1" x14ac:dyDescent="0.2">
      <c r="A6" s="54">
        <v>1</v>
      </c>
      <c r="B6" s="61" t="s">
        <v>651</v>
      </c>
      <c r="C6" s="63">
        <v>5634518.9000000004</v>
      </c>
      <c r="D6" s="63">
        <v>6122873.7999999998</v>
      </c>
      <c r="E6" s="63">
        <v>6089339.0999999996</v>
      </c>
      <c r="F6" s="40">
        <f>E6-C6</f>
        <v>454820.19999999925</v>
      </c>
      <c r="G6" s="35">
        <f>E6/C6</f>
        <v>1.0807203255631992</v>
      </c>
      <c r="H6" s="40">
        <f>E6-D6</f>
        <v>-33534.700000000186</v>
      </c>
      <c r="I6" s="35">
        <f>E6/D6</f>
        <v>0.99452304569792049</v>
      </c>
      <c r="J6" s="64"/>
    </row>
    <row r="7" spans="1:10" ht="109.5" customHeight="1" x14ac:dyDescent="0.2">
      <c r="A7" s="54">
        <v>2</v>
      </c>
      <c r="B7" s="61" t="s">
        <v>652</v>
      </c>
      <c r="C7" s="63">
        <v>590188.5</v>
      </c>
      <c r="D7" s="63">
        <v>737233</v>
      </c>
      <c r="E7" s="63">
        <v>735199.2</v>
      </c>
      <c r="F7" s="40">
        <f t="shared" ref="F7:F28" si="0">E7-C7</f>
        <v>145010.69999999995</v>
      </c>
      <c r="G7" s="35">
        <f t="shared" ref="G7:G28" si="1">E7/C7</f>
        <v>1.2457023476397795</v>
      </c>
      <c r="H7" s="40">
        <f t="shared" ref="H7:H28" si="2">E7-D7</f>
        <v>-2033.8000000000466</v>
      </c>
      <c r="I7" s="35">
        <f t="shared" ref="I7:I28" si="3">E7/D7</f>
        <v>0.99724130634412722</v>
      </c>
      <c r="J7" s="70" t="s">
        <v>686</v>
      </c>
    </row>
    <row r="8" spans="1:10" ht="156.75" customHeight="1" x14ac:dyDescent="0.2">
      <c r="A8" s="54">
        <v>3</v>
      </c>
      <c r="B8" s="61" t="s">
        <v>653</v>
      </c>
      <c r="C8" s="63">
        <v>458936.8</v>
      </c>
      <c r="D8" s="63">
        <v>551789.69999999995</v>
      </c>
      <c r="E8" s="63">
        <v>543737.69999999995</v>
      </c>
      <c r="F8" s="40">
        <f t="shared" si="0"/>
        <v>84800.899999999965</v>
      </c>
      <c r="G8" s="35">
        <f t="shared" si="1"/>
        <v>1.1847768581643485</v>
      </c>
      <c r="H8" s="40">
        <f t="shared" si="2"/>
        <v>-8052</v>
      </c>
      <c r="I8" s="35">
        <f t="shared" si="3"/>
        <v>0.98540748404691136</v>
      </c>
      <c r="J8" s="67" t="s">
        <v>690</v>
      </c>
    </row>
    <row r="9" spans="1:10" ht="38.25" customHeight="1" x14ac:dyDescent="0.2">
      <c r="A9" s="54">
        <v>4</v>
      </c>
      <c r="B9" s="61" t="s">
        <v>654</v>
      </c>
      <c r="C9" s="63">
        <v>21524.2</v>
      </c>
      <c r="D9" s="63">
        <v>23054.9</v>
      </c>
      <c r="E9" s="63">
        <v>22716.5</v>
      </c>
      <c r="F9" s="40">
        <f t="shared" si="0"/>
        <v>1192.2999999999993</v>
      </c>
      <c r="G9" s="35">
        <f t="shared" si="1"/>
        <v>1.0553934641008724</v>
      </c>
      <c r="H9" s="40">
        <f t="shared" si="2"/>
        <v>-338.40000000000146</v>
      </c>
      <c r="I9" s="35">
        <f t="shared" si="3"/>
        <v>0.98532199228797346</v>
      </c>
      <c r="J9" s="64"/>
    </row>
    <row r="10" spans="1:10" ht="77.25" customHeight="1" x14ac:dyDescent="0.2">
      <c r="A10" s="54">
        <v>5</v>
      </c>
      <c r="B10" s="61" t="s">
        <v>655</v>
      </c>
      <c r="C10" s="63">
        <v>9027.2000000000007</v>
      </c>
      <c r="D10" s="63">
        <v>583410.79999999993</v>
      </c>
      <c r="E10" s="63">
        <v>579723.9</v>
      </c>
      <c r="F10" s="40">
        <f t="shared" si="0"/>
        <v>570696.70000000007</v>
      </c>
      <c r="G10" s="35">
        <f t="shared" si="1"/>
        <v>64.219680521091803</v>
      </c>
      <c r="H10" s="40">
        <f t="shared" si="2"/>
        <v>-3686.8999999999069</v>
      </c>
      <c r="I10" s="35">
        <f t="shared" si="3"/>
        <v>0.99368043923766936</v>
      </c>
      <c r="J10" s="67" t="s">
        <v>675</v>
      </c>
    </row>
    <row r="11" spans="1:10" ht="140.25" customHeight="1" x14ac:dyDescent="0.2">
      <c r="A11" s="54">
        <v>6</v>
      </c>
      <c r="B11" s="61" t="s">
        <v>656</v>
      </c>
      <c r="C11" s="63">
        <v>122</v>
      </c>
      <c r="D11" s="63">
        <v>0</v>
      </c>
      <c r="E11" s="63">
        <v>0</v>
      </c>
      <c r="F11" s="40">
        <f t="shared" si="0"/>
        <v>-122</v>
      </c>
      <c r="G11" s="35">
        <f t="shared" si="1"/>
        <v>0</v>
      </c>
      <c r="H11" s="40">
        <f t="shared" si="2"/>
        <v>0</v>
      </c>
      <c r="I11" s="35"/>
      <c r="J11" s="67" t="s">
        <v>648</v>
      </c>
    </row>
    <row r="12" spans="1:10" ht="76.5" customHeight="1" x14ac:dyDescent="0.2">
      <c r="A12" s="54">
        <v>7</v>
      </c>
      <c r="B12" s="61" t="s">
        <v>657</v>
      </c>
      <c r="C12" s="63">
        <v>18668.2</v>
      </c>
      <c r="D12" s="63">
        <v>27145.800000000003</v>
      </c>
      <c r="E12" s="63">
        <v>27145.8</v>
      </c>
      <c r="F12" s="40">
        <f t="shared" si="0"/>
        <v>8477.5999999999985</v>
      </c>
      <c r="G12" s="35">
        <f t="shared" si="1"/>
        <v>1.4541198401559872</v>
      </c>
      <c r="H12" s="40">
        <f t="shared" si="2"/>
        <v>0</v>
      </c>
      <c r="I12" s="35">
        <f t="shared" si="3"/>
        <v>0.99999999999999989</v>
      </c>
      <c r="J12" s="67" t="s">
        <v>643</v>
      </c>
    </row>
    <row r="13" spans="1:10" ht="38.25" customHeight="1" x14ac:dyDescent="0.2">
      <c r="A13" s="54">
        <v>8</v>
      </c>
      <c r="B13" s="61" t="s">
        <v>658</v>
      </c>
      <c r="C13" s="63">
        <v>238015.5</v>
      </c>
      <c r="D13" s="63">
        <v>225250.7</v>
      </c>
      <c r="E13" s="63">
        <v>220642.1</v>
      </c>
      <c r="F13" s="40">
        <f t="shared" si="0"/>
        <v>-17373.399999999994</v>
      </c>
      <c r="G13" s="35">
        <f t="shared" si="1"/>
        <v>0.92700727473630917</v>
      </c>
      <c r="H13" s="40">
        <f t="shared" si="2"/>
        <v>-4608.6000000000058</v>
      </c>
      <c r="I13" s="35">
        <f t="shared" si="3"/>
        <v>0.97954013017495611</v>
      </c>
      <c r="J13" s="65"/>
    </row>
    <row r="14" spans="1:10" ht="38.25" customHeight="1" x14ac:dyDescent="0.2">
      <c r="A14" s="54">
        <v>9</v>
      </c>
      <c r="B14" s="61" t="s">
        <v>659</v>
      </c>
      <c r="C14" s="63">
        <v>13780.799999999997</v>
      </c>
      <c r="D14" s="63">
        <v>16959.599999999999</v>
      </c>
      <c r="E14" s="63">
        <v>16808.5</v>
      </c>
      <c r="F14" s="40">
        <f t="shared" si="0"/>
        <v>3027.7000000000025</v>
      </c>
      <c r="G14" s="35">
        <f t="shared" si="1"/>
        <v>1.2197042261697437</v>
      </c>
      <c r="H14" s="40">
        <f t="shared" si="2"/>
        <v>-151.09999999999854</v>
      </c>
      <c r="I14" s="35">
        <f t="shared" si="3"/>
        <v>0.99109059175923964</v>
      </c>
      <c r="J14" s="67" t="s">
        <v>649</v>
      </c>
    </row>
    <row r="15" spans="1:10" ht="39" customHeight="1" x14ac:dyDescent="0.2">
      <c r="A15" s="54">
        <v>10</v>
      </c>
      <c r="B15" s="61" t="s">
        <v>660</v>
      </c>
      <c r="C15" s="63">
        <v>66.900000000000006</v>
      </c>
      <c r="D15" s="63">
        <v>66.900000000000006</v>
      </c>
      <c r="E15" s="63">
        <v>31.2</v>
      </c>
      <c r="F15" s="40">
        <f t="shared" si="0"/>
        <v>-35.700000000000003</v>
      </c>
      <c r="G15" s="35">
        <f t="shared" si="1"/>
        <v>0.46636771300448426</v>
      </c>
      <c r="H15" s="40">
        <f t="shared" si="2"/>
        <v>-35.700000000000003</v>
      </c>
      <c r="I15" s="35">
        <f t="shared" si="3"/>
        <v>0.46636771300448426</v>
      </c>
      <c r="J15" s="67" t="s">
        <v>650</v>
      </c>
    </row>
    <row r="16" spans="1:10" ht="64.5" customHeight="1" x14ac:dyDescent="0.2">
      <c r="A16" s="54">
        <v>11</v>
      </c>
      <c r="B16" s="61" t="s">
        <v>661</v>
      </c>
      <c r="C16" s="63">
        <v>42399.599999999991</v>
      </c>
      <c r="D16" s="63">
        <v>55203.299999999988</v>
      </c>
      <c r="E16" s="63">
        <v>54885.4</v>
      </c>
      <c r="F16" s="40">
        <f t="shared" si="0"/>
        <v>12485.80000000001</v>
      </c>
      <c r="G16" s="35">
        <f t="shared" si="1"/>
        <v>1.2944791931999362</v>
      </c>
      <c r="H16" s="40">
        <f t="shared" si="2"/>
        <v>-317.8999999999869</v>
      </c>
      <c r="I16" s="35">
        <f t="shared" si="3"/>
        <v>0.99424128629991348</v>
      </c>
      <c r="J16" s="68" t="s">
        <v>687</v>
      </c>
    </row>
    <row r="17" spans="1:10" ht="49.5" x14ac:dyDescent="0.2">
      <c r="A17" s="54">
        <v>12</v>
      </c>
      <c r="B17" s="62" t="s">
        <v>662</v>
      </c>
      <c r="C17" s="63">
        <v>238003</v>
      </c>
      <c r="D17" s="63">
        <v>236697.7</v>
      </c>
      <c r="E17" s="63">
        <v>236697.60000000001</v>
      </c>
      <c r="F17" s="40">
        <f t="shared" si="0"/>
        <v>-1305.3999999999942</v>
      </c>
      <c r="G17" s="35">
        <f t="shared" si="1"/>
        <v>0.99451519518661535</v>
      </c>
      <c r="H17" s="40">
        <f t="shared" si="2"/>
        <v>-0.10000000000582077</v>
      </c>
      <c r="I17" s="35">
        <f t="shared" si="3"/>
        <v>0.99999957752018709</v>
      </c>
      <c r="J17" s="64"/>
    </row>
    <row r="18" spans="1:10" ht="33" x14ac:dyDescent="0.2">
      <c r="A18" s="54">
        <v>13</v>
      </c>
      <c r="B18" s="61" t="s">
        <v>663</v>
      </c>
      <c r="C18" s="63">
        <v>67882.2</v>
      </c>
      <c r="D18" s="63">
        <v>85284</v>
      </c>
      <c r="E18" s="63">
        <v>70254.5</v>
      </c>
      <c r="F18" s="40">
        <f t="shared" si="0"/>
        <v>2372.3000000000029</v>
      </c>
      <c r="G18" s="35">
        <f>E18/C18</f>
        <v>1.0349473057738259</v>
      </c>
      <c r="H18" s="40">
        <f t="shared" si="2"/>
        <v>-15029.5</v>
      </c>
      <c r="I18" s="35">
        <f t="shared" si="3"/>
        <v>0.82377116457952249</v>
      </c>
      <c r="J18" s="64"/>
    </row>
    <row r="19" spans="1:10" ht="66" x14ac:dyDescent="0.2">
      <c r="A19" s="54">
        <v>14</v>
      </c>
      <c r="B19" s="61" t="s">
        <v>664</v>
      </c>
      <c r="C19" s="63">
        <v>20330.3</v>
      </c>
      <c r="D19" s="63">
        <v>23037.4</v>
      </c>
      <c r="E19" s="63">
        <v>23019</v>
      </c>
      <c r="F19" s="40">
        <f t="shared" si="0"/>
        <v>2688.7000000000007</v>
      </c>
      <c r="G19" s="35">
        <f t="shared" si="1"/>
        <v>1.1322508767701411</v>
      </c>
      <c r="H19" s="40">
        <f t="shared" si="2"/>
        <v>-18.400000000001455</v>
      </c>
      <c r="I19" s="35">
        <f t="shared" si="3"/>
        <v>0.99920129875767227</v>
      </c>
      <c r="J19" s="68" t="s">
        <v>677</v>
      </c>
    </row>
    <row r="20" spans="1:10" ht="59.25" customHeight="1" x14ac:dyDescent="0.2">
      <c r="A20" s="54">
        <v>15</v>
      </c>
      <c r="B20" s="61" t="s">
        <v>665</v>
      </c>
      <c r="C20" s="63">
        <v>298.89999999999998</v>
      </c>
      <c r="D20" s="63">
        <v>2740</v>
      </c>
      <c r="E20" s="63">
        <v>2732.5</v>
      </c>
      <c r="F20" s="40">
        <f t="shared" si="0"/>
        <v>2433.6</v>
      </c>
      <c r="G20" s="35">
        <f>E20/C20</f>
        <v>9.1418534626965542</v>
      </c>
      <c r="H20" s="40">
        <f t="shared" si="2"/>
        <v>-7.5</v>
      </c>
      <c r="I20" s="35">
        <f t="shared" si="3"/>
        <v>0.99726277372262773</v>
      </c>
      <c r="J20" s="68" t="s">
        <v>647</v>
      </c>
    </row>
    <row r="21" spans="1:10" ht="70.5" customHeight="1" x14ac:dyDescent="0.2">
      <c r="A21" s="54">
        <v>16</v>
      </c>
      <c r="B21" s="61" t="s">
        <v>666</v>
      </c>
      <c r="C21" s="63">
        <v>81979</v>
      </c>
      <c r="D21" s="63">
        <v>271977.40000000002</v>
      </c>
      <c r="E21" s="63">
        <v>271974.5</v>
      </c>
      <c r="F21" s="40">
        <f t="shared" si="0"/>
        <v>189995.5</v>
      </c>
      <c r="G21" s="35">
        <f t="shared" si="1"/>
        <v>3.317611827419217</v>
      </c>
      <c r="H21" s="40">
        <f t="shared" si="2"/>
        <v>-2.9000000000232831</v>
      </c>
      <c r="I21" s="35">
        <f t="shared" si="3"/>
        <v>0.99998933734935325</v>
      </c>
      <c r="J21" s="68" t="s">
        <v>676</v>
      </c>
    </row>
    <row r="22" spans="1:10" ht="50.25" customHeight="1" x14ac:dyDescent="0.2">
      <c r="A22" s="54">
        <v>17</v>
      </c>
      <c r="B22" s="61" t="s">
        <v>667</v>
      </c>
      <c r="C22" s="63">
        <v>38208.699999999997</v>
      </c>
      <c r="D22" s="63">
        <v>32539.399999999994</v>
      </c>
      <c r="E22" s="63">
        <v>32189</v>
      </c>
      <c r="F22" s="40">
        <f t="shared" si="0"/>
        <v>-6019.6999999999971</v>
      </c>
      <c r="G22" s="35">
        <f t="shared" si="1"/>
        <v>0.84245211169183987</v>
      </c>
      <c r="H22" s="40">
        <f t="shared" si="2"/>
        <v>-350.39999999999418</v>
      </c>
      <c r="I22" s="35">
        <f t="shared" si="3"/>
        <v>0.9892315162541413</v>
      </c>
      <c r="J22" s="68" t="s">
        <v>678</v>
      </c>
    </row>
    <row r="23" spans="1:10" ht="78" customHeight="1" x14ac:dyDescent="0.2">
      <c r="A23" s="54">
        <v>18</v>
      </c>
      <c r="B23" s="61" t="s">
        <v>668</v>
      </c>
      <c r="C23" s="63">
        <v>1205718</v>
      </c>
      <c r="D23" s="63">
        <v>1539412.1</v>
      </c>
      <c r="E23" s="63">
        <v>1516504.7</v>
      </c>
      <c r="F23" s="40">
        <f t="shared" si="0"/>
        <v>310786.69999999995</v>
      </c>
      <c r="G23" s="35">
        <f t="shared" si="1"/>
        <v>1.2577606869931444</v>
      </c>
      <c r="H23" s="40">
        <f t="shared" si="2"/>
        <v>-22907.40000000014</v>
      </c>
      <c r="I23" s="35">
        <f t="shared" si="3"/>
        <v>0.985119384211674</v>
      </c>
      <c r="J23" s="68" t="s">
        <v>680</v>
      </c>
    </row>
    <row r="24" spans="1:10" ht="52.5" customHeight="1" x14ac:dyDescent="0.2">
      <c r="A24" s="54">
        <v>19</v>
      </c>
      <c r="B24" s="61" t="s">
        <v>669</v>
      </c>
      <c r="C24" s="63">
        <v>67655.600000000006</v>
      </c>
      <c r="D24" s="63">
        <v>196980.2</v>
      </c>
      <c r="E24" s="63">
        <v>135434.4</v>
      </c>
      <c r="F24" s="40">
        <f t="shared" si="0"/>
        <v>67778.799999999988</v>
      </c>
      <c r="G24" s="35">
        <f t="shared" si="1"/>
        <v>2.0018209874718425</v>
      </c>
      <c r="H24" s="40">
        <f t="shared" si="2"/>
        <v>-61545.800000000017</v>
      </c>
      <c r="I24" s="35">
        <f t="shared" si="3"/>
        <v>0.68755336830808367</v>
      </c>
      <c r="J24" s="68" t="s">
        <v>674</v>
      </c>
    </row>
    <row r="25" spans="1:10" ht="78.75" customHeight="1" x14ac:dyDescent="0.2">
      <c r="A25" s="54">
        <v>20</v>
      </c>
      <c r="B25" s="61" t="s">
        <v>670</v>
      </c>
      <c r="C25" s="63">
        <v>939590.9</v>
      </c>
      <c r="D25" s="63">
        <v>2465866.6000000006</v>
      </c>
      <c r="E25" s="63">
        <v>2339675.2000000002</v>
      </c>
      <c r="F25" s="40">
        <f t="shared" si="0"/>
        <v>1400084.3000000003</v>
      </c>
      <c r="G25" s="35">
        <f t="shared" si="1"/>
        <v>2.4900998934749157</v>
      </c>
      <c r="H25" s="40">
        <f t="shared" si="2"/>
        <v>-126191.40000000037</v>
      </c>
      <c r="I25" s="35">
        <f t="shared" si="3"/>
        <v>0.94882472555490216</v>
      </c>
      <c r="J25" s="68" t="s">
        <v>679</v>
      </c>
    </row>
    <row r="26" spans="1:10" ht="76.5" customHeight="1" x14ac:dyDescent="0.2">
      <c r="A26" s="54">
        <v>21</v>
      </c>
      <c r="B26" s="61" t="s">
        <v>671</v>
      </c>
      <c r="C26" s="63">
        <v>99634.4</v>
      </c>
      <c r="D26" s="63">
        <v>121500.9</v>
      </c>
      <c r="E26" s="63">
        <v>120951.3</v>
      </c>
      <c r="F26" s="40">
        <f t="shared" si="0"/>
        <v>21316.900000000009</v>
      </c>
      <c r="G26" s="35">
        <f t="shared" si="1"/>
        <v>1.2139512056077018</v>
      </c>
      <c r="H26" s="40">
        <f t="shared" si="2"/>
        <v>-549.59999999999127</v>
      </c>
      <c r="I26" s="35">
        <f t="shared" si="3"/>
        <v>0.99547657671671574</v>
      </c>
      <c r="J26" s="68" t="s">
        <v>689</v>
      </c>
    </row>
    <row r="27" spans="1:10" ht="64.5" customHeight="1" x14ac:dyDescent="0.2">
      <c r="A27" s="54">
        <v>22</v>
      </c>
      <c r="B27" s="61" t="s">
        <v>672</v>
      </c>
      <c r="C27" s="63">
        <v>394847.7</v>
      </c>
      <c r="D27" s="63">
        <v>486860.5</v>
      </c>
      <c r="E27" s="63">
        <v>481843.3</v>
      </c>
      <c r="F27" s="40">
        <f t="shared" si="0"/>
        <v>86995.599999999977</v>
      </c>
      <c r="G27" s="35">
        <f t="shared" si="1"/>
        <v>1.2203269767051954</v>
      </c>
      <c r="H27" s="40">
        <f t="shared" si="2"/>
        <v>-5017.2000000000116</v>
      </c>
      <c r="I27" s="35">
        <f t="shared" si="3"/>
        <v>0.98969478936985023</v>
      </c>
      <c r="J27" s="68" t="s">
        <v>688</v>
      </c>
    </row>
    <row r="28" spans="1:10" ht="62.25" customHeight="1" x14ac:dyDescent="0.2">
      <c r="A28" s="54">
        <v>23</v>
      </c>
      <c r="B28" s="61" t="s">
        <v>673</v>
      </c>
      <c r="C28" s="63">
        <v>67281</v>
      </c>
      <c r="D28" s="63">
        <v>72416</v>
      </c>
      <c r="E28" s="63">
        <v>70506.399999999994</v>
      </c>
      <c r="F28" s="40">
        <f t="shared" si="0"/>
        <v>3225.3999999999942</v>
      </c>
      <c r="G28" s="35">
        <f t="shared" si="1"/>
        <v>1.0479392399042819</v>
      </c>
      <c r="H28" s="40">
        <f t="shared" si="2"/>
        <v>-1909.6000000000058</v>
      </c>
      <c r="I28" s="35">
        <f t="shared" si="3"/>
        <v>0.9736301369863013</v>
      </c>
      <c r="J28" s="66"/>
    </row>
    <row r="29" spans="1:10" s="59" customFormat="1" ht="28.5" customHeight="1" x14ac:dyDescent="0.2">
      <c r="A29" s="54">
        <v>24</v>
      </c>
      <c r="B29" s="56" t="s">
        <v>40</v>
      </c>
      <c r="C29" s="57">
        <f>SUM(C6:C28)</f>
        <v>10248678.300000001</v>
      </c>
      <c r="D29" s="57">
        <f>SUM(D6:D28)</f>
        <v>13878300.700000001</v>
      </c>
      <c r="E29" s="57">
        <f>SUM(E6:E28)</f>
        <v>13592011.800000003</v>
      </c>
      <c r="F29" s="57">
        <f>E29-C29</f>
        <v>3343333.5000000019</v>
      </c>
      <c r="G29" s="58">
        <f t="shared" ref="G29" si="4">E29/C29</f>
        <v>1.3262209430458951</v>
      </c>
      <c r="H29" s="57">
        <f t="shared" ref="H29" si="5">E29-D29</f>
        <v>-286288.89999999851</v>
      </c>
      <c r="I29" s="58">
        <f t="shared" ref="I29" si="6">E29/D29</f>
        <v>0.9793714730507318</v>
      </c>
      <c r="J29" s="69"/>
    </row>
    <row r="30" spans="1:10" x14ac:dyDescent="0.2">
      <c r="B30" s="42"/>
    </row>
    <row r="31" spans="1:10" x14ac:dyDescent="0.2">
      <c r="B31" s="42"/>
    </row>
    <row r="32" spans="1:10" x14ac:dyDescent="0.2">
      <c r="B32" s="42"/>
    </row>
    <row r="33" spans="2:2" x14ac:dyDescent="0.2">
      <c r="B33" s="42"/>
    </row>
    <row r="34" spans="2:2" x14ac:dyDescent="0.2">
      <c r="B34" s="43"/>
    </row>
    <row r="35" spans="2:2" x14ac:dyDescent="0.2">
      <c r="B35" s="44"/>
    </row>
    <row r="36" spans="2:2" x14ac:dyDescent="0.2">
      <c r="B36" s="43"/>
    </row>
    <row r="37" spans="2:2" x14ac:dyDescent="0.2">
      <c r="B37" s="42"/>
    </row>
    <row r="38" spans="2:2" x14ac:dyDescent="0.2">
      <c r="B38" s="42"/>
    </row>
    <row r="39" spans="2:2" x14ac:dyDescent="0.2">
      <c r="B39" s="42"/>
    </row>
    <row r="40" spans="2:2" x14ac:dyDescent="0.2">
      <c r="B40" s="43"/>
    </row>
    <row r="41" spans="2:2" x14ac:dyDescent="0.2">
      <c r="B41" s="43"/>
    </row>
    <row r="42" spans="2:2" x14ac:dyDescent="0.2">
      <c r="B42" s="43"/>
    </row>
    <row r="43" spans="2:2" x14ac:dyDescent="0.2">
      <c r="B43" s="42"/>
    </row>
    <row r="44" spans="2:2" x14ac:dyDescent="0.2">
      <c r="B44" s="45"/>
    </row>
    <row r="45" spans="2:2" x14ac:dyDescent="0.2">
      <c r="B45" s="46"/>
    </row>
    <row r="46" spans="2:2" x14ac:dyDescent="0.2">
      <c r="B46" s="42"/>
    </row>
    <row r="47" spans="2:2" x14ac:dyDescent="0.2">
      <c r="B47" s="43"/>
    </row>
    <row r="48" spans="2:2" x14ac:dyDescent="0.2">
      <c r="B48" s="42"/>
    </row>
    <row r="49" spans="2:2" x14ac:dyDescent="0.2">
      <c r="B49" s="42"/>
    </row>
    <row r="50" spans="2:2" x14ac:dyDescent="0.2">
      <c r="B50" s="42"/>
    </row>
    <row r="51" spans="2:2" x14ac:dyDescent="0.2">
      <c r="B51" s="43"/>
    </row>
    <row r="52" spans="2:2" x14ac:dyDescent="0.2">
      <c r="B52" s="42"/>
    </row>
    <row r="53" spans="2:2" x14ac:dyDescent="0.2">
      <c r="B53" s="42"/>
    </row>
    <row r="54" spans="2:2" x14ac:dyDescent="0.2">
      <c r="B54" s="42"/>
    </row>
    <row r="55" spans="2:2" x14ac:dyDescent="0.2">
      <c r="B55" s="42"/>
    </row>
    <row r="56" spans="2:2" x14ac:dyDescent="0.2">
      <c r="B56" s="42"/>
    </row>
    <row r="57" spans="2:2" x14ac:dyDescent="0.2">
      <c r="B57" s="42"/>
    </row>
    <row r="58" spans="2:2" x14ac:dyDescent="0.2">
      <c r="B58" s="42"/>
    </row>
    <row r="59" spans="2:2" x14ac:dyDescent="0.2">
      <c r="B59" s="42"/>
    </row>
    <row r="60" spans="2:2" x14ac:dyDescent="0.2">
      <c r="B60" s="43"/>
    </row>
    <row r="61" spans="2:2" x14ac:dyDescent="0.2">
      <c r="B61" s="42"/>
    </row>
    <row r="62" spans="2:2" x14ac:dyDescent="0.2">
      <c r="B62" s="43"/>
    </row>
    <row r="63" spans="2:2" x14ac:dyDescent="0.2">
      <c r="B63" s="43"/>
    </row>
    <row r="64" spans="2:2" x14ac:dyDescent="0.2">
      <c r="B64" s="42"/>
    </row>
    <row r="65" spans="2:2" x14ac:dyDescent="0.2">
      <c r="B65" s="42"/>
    </row>
    <row r="66" spans="2:2" x14ac:dyDescent="0.2">
      <c r="B66" s="43"/>
    </row>
    <row r="67" spans="2:2" x14ac:dyDescent="0.2">
      <c r="B67" s="42"/>
    </row>
    <row r="68" spans="2:2" x14ac:dyDescent="0.2">
      <c r="B68" s="42"/>
    </row>
    <row r="69" spans="2:2" x14ac:dyDescent="0.2">
      <c r="B69" s="42"/>
    </row>
    <row r="70" spans="2:2" x14ac:dyDescent="0.2">
      <c r="B70" s="45"/>
    </row>
    <row r="71" spans="2:2" x14ac:dyDescent="0.2">
      <c r="B71" s="42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2"/>
    </row>
    <row r="76" spans="2:2" x14ac:dyDescent="0.2">
      <c r="B76" s="42"/>
    </row>
    <row r="77" spans="2:2" x14ac:dyDescent="0.2">
      <c r="B77" s="42"/>
    </row>
    <row r="78" spans="2:2" x14ac:dyDescent="0.2">
      <c r="B78" s="42"/>
    </row>
    <row r="79" spans="2:2" x14ac:dyDescent="0.2">
      <c r="B79" s="43"/>
    </row>
    <row r="80" spans="2:2" x14ac:dyDescent="0.2">
      <c r="B80" s="43"/>
    </row>
    <row r="81" spans="2:2" x14ac:dyDescent="0.2">
      <c r="B81" s="42"/>
    </row>
    <row r="82" spans="2:2" x14ac:dyDescent="0.2">
      <c r="B82" s="46"/>
    </row>
    <row r="83" spans="2:2" x14ac:dyDescent="0.2">
      <c r="B83" s="43"/>
    </row>
    <row r="84" spans="2:2" x14ac:dyDescent="0.2">
      <c r="B84" s="42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2"/>
    </row>
    <row r="90" spans="2:2" x14ac:dyDescent="0.2">
      <c r="B90" s="42"/>
    </row>
    <row r="91" spans="2:2" x14ac:dyDescent="0.2">
      <c r="B91" s="42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2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2"/>
    </row>
    <row r="102" spans="2:2" x14ac:dyDescent="0.2">
      <c r="B102" s="42"/>
    </row>
    <row r="103" spans="2:2" x14ac:dyDescent="0.2">
      <c r="B103" s="42"/>
    </row>
    <row r="104" spans="2:2" x14ac:dyDescent="0.2">
      <c r="B104" s="42"/>
    </row>
    <row r="105" spans="2:2" x14ac:dyDescent="0.2">
      <c r="B105" s="42"/>
    </row>
    <row r="106" spans="2:2" x14ac:dyDescent="0.2">
      <c r="B106" s="42"/>
    </row>
    <row r="107" spans="2:2" x14ac:dyDescent="0.2">
      <c r="B107" s="42"/>
    </row>
    <row r="108" spans="2:2" x14ac:dyDescent="0.2">
      <c r="B108" s="42"/>
    </row>
    <row r="109" spans="2:2" x14ac:dyDescent="0.2">
      <c r="B109" s="43"/>
    </row>
    <row r="110" spans="2:2" x14ac:dyDescent="0.2">
      <c r="B110" s="42"/>
    </row>
    <row r="111" spans="2:2" x14ac:dyDescent="0.2">
      <c r="B111" s="43"/>
    </row>
    <row r="112" spans="2:2" x14ac:dyDescent="0.2">
      <c r="B112" s="43"/>
    </row>
    <row r="113" spans="2:2" x14ac:dyDescent="0.2">
      <c r="B113" s="42"/>
    </row>
    <row r="114" spans="2:2" x14ac:dyDescent="0.2">
      <c r="B114" s="43"/>
    </row>
    <row r="115" spans="2:2" x14ac:dyDescent="0.2">
      <c r="B115" s="43"/>
    </row>
    <row r="116" spans="2:2" x14ac:dyDescent="0.2">
      <c r="B116" s="42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2"/>
    </row>
    <row r="121" spans="2:2" x14ac:dyDescent="0.2">
      <c r="B121" s="43"/>
    </row>
    <row r="122" spans="2:2" x14ac:dyDescent="0.2">
      <c r="B122" s="42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2"/>
    </row>
    <row r="128" spans="2:2" x14ac:dyDescent="0.2">
      <c r="B128" s="43"/>
    </row>
    <row r="129" spans="2:2" x14ac:dyDescent="0.2">
      <c r="B129" s="42"/>
    </row>
  </sheetData>
  <mergeCells count="3">
    <mergeCell ref="B2:J2"/>
    <mergeCell ref="A1:J1"/>
    <mergeCell ref="A4:A5"/>
  </mergeCells>
  <phoneticPr fontId="11" type="noConversion"/>
  <pageMargins left="0.78740157480314965" right="0.78740157480314965" top="1.3779527559055118" bottom="0.39370078740157483" header="0.31496062992125984" footer="0.31496062992125984"/>
  <pageSetup paperSize="9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ППП</vt:lpstr>
      <vt:lpstr>Раздел</vt:lpstr>
      <vt:lpstr>КЦСР</vt:lpstr>
      <vt:lpstr>КВР</vt:lpstr>
      <vt:lpstr>Сведения</vt:lpstr>
      <vt:lpstr>КВР!sub_3870</vt:lpstr>
      <vt:lpstr>Сведения!Заголовки_для_печати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2023-04-25T13:47:35Z</cp:lastPrinted>
  <dcterms:created xsi:type="dcterms:W3CDTF">2005-10-27T10:10:18Z</dcterms:created>
  <dcterms:modified xsi:type="dcterms:W3CDTF">2023-04-28T10:25:31Z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